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EFEA37E1-8598-46DE-AE48-0F84203A755B}" xr6:coauthVersionLast="47" xr6:coauthVersionMax="47" xr10:uidLastSave="{00000000-0000-0000-0000-000000000000}"/>
  <bookViews>
    <workbookView xWindow="1103" yWindow="1103" windowWidth="15390" windowHeight="9405" xr2:uid="{00000000-000D-0000-FFFF-FFFF00000000}"/>
  </bookViews>
  <sheets>
    <sheet name="circlehollow4clamped_0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2" i="1" l="1"/>
  <c r="G102" i="1" s="1"/>
  <c r="H102" i="1"/>
  <c r="N102" i="1" s="1"/>
  <c r="T102" i="1" s="1"/>
  <c r="I102" i="1"/>
  <c r="O102" i="1" s="1"/>
  <c r="U102" i="1" s="1"/>
  <c r="J102" i="1"/>
  <c r="K102" i="1"/>
  <c r="L102" i="1"/>
  <c r="R102" i="1" s="1"/>
  <c r="M102" i="1"/>
  <c r="S102" i="1" s="1"/>
  <c r="P102" i="1"/>
  <c r="V102" i="1" s="1"/>
  <c r="Q102" i="1"/>
  <c r="W102" i="1" s="1"/>
  <c r="F4" i="1"/>
  <c r="G4" i="1" s="1"/>
  <c r="H4" i="1"/>
  <c r="N4" i="1" s="1"/>
  <c r="T4" i="1" s="1"/>
  <c r="I4" i="1"/>
  <c r="O4" i="1" s="1"/>
  <c r="U4" i="1" s="1"/>
  <c r="J4" i="1"/>
  <c r="L4" i="1" s="1"/>
  <c r="R4" i="1" s="1"/>
  <c r="K4" i="1"/>
  <c r="M4" i="1" s="1"/>
  <c r="S4" i="1" s="1"/>
  <c r="P4" i="1"/>
  <c r="Q4" i="1"/>
  <c r="V4" i="1"/>
  <c r="W4" i="1"/>
  <c r="F5" i="1"/>
  <c r="G5" i="1" s="1"/>
  <c r="H5" i="1"/>
  <c r="N5" i="1" s="1"/>
  <c r="T5" i="1" s="1"/>
  <c r="I5" i="1"/>
  <c r="O5" i="1" s="1"/>
  <c r="U5" i="1" s="1"/>
  <c r="J5" i="1"/>
  <c r="L5" i="1" s="1"/>
  <c r="R5" i="1" s="1"/>
  <c r="K5" i="1"/>
  <c r="M5" i="1" s="1"/>
  <c r="P5" i="1"/>
  <c r="V5" i="1" s="1"/>
  <c r="Q5" i="1"/>
  <c r="W5" i="1" s="1"/>
  <c r="S5" i="1"/>
  <c r="F6" i="1"/>
  <c r="G6" i="1" s="1"/>
  <c r="H6" i="1"/>
  <c r="N6" i="1" s="1"/>
  <c r="T6" i="1" s="1"/>
  <c r="I6" i="1"/>
  <c r="O6" i="1" s="1"/>
  <c r="U6" i="1" s="1"/>
  <c r="J6" i="1"/>
  <c r="L6" i="1" s="1"/>
  <c r="R6" i="1" s="1"/>
  <c r="K6" i="1"/>
  <c r="M6" i="1" s="1"/>
  <c r="S6" i="1" s="1"/>
  <c r="P6" i="1"/>
  <c r="V6" i="1" s="1"/>
  <c r="Q6" i="1"/>
  <c r="W6" i="1" s="1"/>
  <c r="F7" i="1"/>
  <c r="G7" i="1" s="1"/>
  <c r="H7" i="1"/>
  <c r="I7" i="1"/>
  <c r="O7" i="1" s="1"/>
  <c r="U7" i="1" s="1"/>
  <c r="J7" i="1"/>
  <c r="K7" i="1"/>
  <c r="M7" i="1" s="1"/>
  <c r="S7" i="1" s="1"/>
  <c r="L7" i="1"/>
  <c r="R7" i="1" s="1"/>
  <c r="N7" i="1"/>
  <c r="T7" i="1" s="1"/>
  <c r="P7" i="1"/>
  <c r="V7" i="1" s="1"/>
  <c r="Q7" i="1"/>
  <c r="W7" i="1" s="1"/>
  <c r="F8" i="1"/>
  <c r="G8" i="1" s="1"/>
  <c r="H8" i="1"/>
  <c r="N8" i="1" s="1"/>
  <c r="T8" i="1" s="1"/>
  <c r="I8" i="1"/>
  <c r="O8" i="1" s="1"/>
  <c r="U8" i="1" s="1"/>
  <c r="J8" i="1"/>
  <c r="L8" i="1" s="1"/>
  <c r="R8" i="1" s="1"/>
  <c r="K8" i="1"/>
  <c r="M8" i="1" s="1"/>
  <c r="S8" i="1" s="1"/>
  <c r="P8" i="1"/>
  <c r="V8" i="1" s="1"/>
  <c r="Q8" i="1"/>
  <c r="W8" i="1" s="1"/>
  <c r="F9" i="1"/>
  <c r="G9" i="1"/>
  <c r="H9" i="1"/>
  <c r="N9" i="1" s="1"/>
  <c r="T9" i="1" s="1"/>
  <c r="I9" i="1"/>
  <c r="O9" i="1" s="1"/>
  <c r="U9" i="1" s="1"/>
  <c r="J9" i="1"/>
  <c r="L9" i="1" s="1"/>
  <c r="R9" i="1" s="1"/>
  <c r="K9" i="1"/>
  <c r="M9" i="1" s="1"/>
  <c r="S9" i="1" s="1"/>
  <c r="P9" i="1"/>
  <c r="V9" i="1" s="1"/>
  <c r="Q9" i="1"/>
  <c r="W9" i="1" s="1"/>
  <c r="F10" i="1"/>
  <c r="G10" i="1" s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F11" i="1"/>
  <c r="G11" i="1" s="1"/>
  <c r="H11" i="1"/>
  <c r="N11" i="1" s="1"/>
  <c r="T11" i="1" s="1"/>
  <c r="I11" i="1"/>
  <c r="O11" i="1" s="1"/>
  <c r="U11" i="1" s="1"/>
  <c r="J11" i="1"/>
  <c r="L11" i="1" s="1"/>
  <c r="R11" i="1" s="1"/>
  <c r="K11" i="1"/>
  <c r="M11" i="1" s="1"/>
  <c r="S11" i="1" s="1"/>
  <c r="P11" i="1"/>
  <c r="V11" i="1" s="1"/>
  <c r="Q11" i="1"/>
  <c r="W11" i="1" s="1"/>
  <c r="F12" i="1"/>
  <c r="G12" i="1" s="1"/>
  <c r="H12" i="1"/>
  <c r="N12" i="1" s="1"/>
  <c r="T12" i="1" s="1"/>
  <c r="I12" i="1"/>
  <c r="O12" i="1" s="1"/>
  <c r="U12" i="1" s="1"/>
  <c r="J12" i="1"/>
  <c r="K12" i="1"/>
  <c r="M12" i="1" s="1"/>
  <c r="S12" i="1" s="1"/>
  <c r="L12" i="1"/>
  <c r="R12" i="1" s="1"/>
  <c r="P12" i="1"/>
  <c r="Q12" i="1"/>
  <c r="W12" i="1" s="1"/>
  <c r="V12" i="1"/>
  <c r="F13" i="1"/>
  <c r="G13" i="1" s="1"/>
  <c r="H13" i="1"/>
  <c r="N13" i="1" s="1"/>
  <c r="T13" i="1" s="1"/>
  <c r="I13" i="1"/>
  <c r="J13" i="1"/>
  <c r="L13" i="1" s="1"/>
  <c r="R13" i="1" s="1"/>
  <c r="K13" i="1"/>
  <c r="M13" i="1" s="1"/>
  <c r="S13" i="1" s="1"/>
  <c r="O13" i="1"/>
  <c r="U13" i="1" s="1"/>
  <c r="P13" i="1"/>
  <c r="V13" i="1" s="1"/>
  <c r="Q13" i="1"/>
  <c r="W13" i="1" s="1"/>
  <c r="F14" i="1"/>
  <c r="G14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F15" i="1"/>
  <c r="G15" i="1" s="1"/>
  <c r="H15" i="1"/>
  <c r="N15" i="1" s="1"/>
  <c r="T15" i="1" s="1"/>
  <c r="I15" i="1"/>
  <c r="O15" i="1" s="1"/>
  <c r="U15" i="1" s="1"/>
  <c r="J15" i="1"/>
  <c r="L15" i="1" s="1"/>
  <c r="R15" i="1" s="1"/>
  <c r="K15" i="1"/>
  <c r="M15" i="1" s="1"/>
  <c r="S15" i="1" s="1"/>
  <c r="P15" i="1"/>
  <c r="V15" i="1" s="1"/>
  <c r="Q15" i="1"/>
  <c r="W15" i="1"/>
  <c r="F16" i="1"/>
  <c r="G16" i="1" s="1"/>
  <c r="H16" i="1"/>
  <c r="I16" i="1"/>
  <c r="J16" i="1"/>
  <c r="L16" i="1" s="1"/>
  <c r="R16" i="1" s="1"/>
  <c r="K16" i="1"/>
  <c r="M16" i="1" s="1"/>
  <c r="S16" i="1" s="1"/>
  <c r="N16" i="1"/>
  <c r="T16" i="1" s="1"/>
  <c r="O16" i="1"/>
  <c r="U16" i="1" s="1"/>
  <c r="P16" i="1"/>
  <c r="V16" i="1" s="1"/>
  <c r="Q16" i="1"/>
  <c r="W16" i="1" s="1"/>
  <c r="F17" i="1"/>
  <c r="G17" i="1"/>
  <c r="H17" i="1"/>
  <c r="N17" i="1" s="1"/>
  <c r="T17" i="1" s="1"/>
  <c r="I17" i="1"/>
  <c r="O17" i="1" s="1"/>
  <c r="U17" i="1" s="1"/>
  <c r="J17" i="1"/>
  <c r="L17" i="1" s="1"/>
  <c r="R17" i="1" s="1"/>
  <c r="K17" i="1"/>
  <c r="M17" i="1" s="1"/>
  <c r="S17" i="1" s="1"/>
  <c r="P17" i="1"/>
  <c r="V17" i="1" s="1"/>
  <c r="Q17" i="1"/>
  <c r="W17" i="1" s="1"/>
  <c r="F18" i="1"/>
  <c r="G18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 s="1"/>
  <c r="S18" i="1" s="1"/>
  <c r="P18" i="1"/>
  <c r="V18" i="1" s="1"/>
  <c r="Q18" i="1"/>
  <c r="W18" i="1" s="1"/>
  <c r="F19" i="1"/>
  <c r="G19" i="1" s="1"/>
  <c r="H19" i="1"/>
  <c r="N19" i="1" s="1"/>
  <c r="T19" i="1" s="1"/>
  <c r="I19" i="1"/>
  <c r="J19" i="1"/>
  <c r="L19" i="1" s="1"/>
  <c r="R19" i="1" s="1"/>
  <c r="K19" i="1"/>
  <c r="M19" i="1" s="1"/>
  <c r="S19" i="1" s="1"/>
  <c r="O19" i="1"/>
  <c r="U19" i="1" s="1"/>
  <c r="P19" i="1"/>
  <c r="V19" i="1" s="1"/>
  <c r="Q19" i="1"/>
  <c r="W19" i="1" s="1"/>
  <c r="F20" i="1"/>
  <c r="G20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 s="1"/>
  <c r="S20" i="1" s="1"/>
  <c r="P20" i="1"/>
  <c r="V20" i="1" s="1"/>
  <c r="Q20" i="1"/>
  <c r="W20" i="1" s="1"/>
  <c r="F21" i="1"/>
  <c r="G21" i="1" s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/>
  <c r="F22" i="1"/>
  <c r="G22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F23" i="1"/>
  <c r="G23" i="1" s="1"/>
  <c r="H23" i="1"/>
  <c r="N23" i="1" s="1"/>
  <c r="T23" i="1" s="1"/>
  <c r="I23" i="1"/>
  <c r="O23" i="1" s="1"/>
  <c r="U23" i="1" s="1"/>
  <c r="J23" i="1"/>
  <c r="L23" i="1" s="1"/>
  <c r="R23" i="1" s="1"/>
  <c r="K23" i="1"/>
  <c r="M23" i="1" s="1"/>
  <c r="S23" i="1" s="1"/>
  <c r="P23" i="1"/>
  <c r="V23" i="1" s="1"/>
  <c r="Q23" i="1"/>
  <c r="W23" i="1" s="1"/>
  <c r="F24" i="1"/>
  <c r="G24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 s="1"/>
  <c r="S24" i="1" s="1"/>
  <c r="P24" i="1"/>
  <c r="V24" i="1" s="1"/>
  <c r="Q24" i="1"/>
  <c r="W24" i="1"/>
  <c r="F25" i="1"/>
  <c r="G25" i="1" s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S25" i="1" s="1"/>
  <c r="P25" i="1"/>
  <c r="V25" i="1" s="1"/>
  <c r="Q25" i="1"/>
  <c r="W25" i="1" s="1"/>
  <c r="F26" i="1"/>
  <c r="G26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 s="1"/>
  <c r="S26" i="1" s="1"/>
  <c r="P26" i="1"/>
  <c r="V26" i="1" s="1"/>
  <c r="Q26" i="1"/>
  <c r="W26" i="1" s="1"/>
  <c r="F27" i="1"/>
  <c r="G27" i="1" s="1"/>
  <c r="H27" i="1"/>
  <c r="N27" i="1" s="1"/>
  <c r="T27" i="1" s="1"/>
  <c r="I27" i="1"/>
  <c r="O27" i="1" s="1"/>
  <c r="U27" i="1" s="1"/>
  <c r="J27" i="1"/>
  <c r="L27" i="1" s="1"/>
  <c r="R27" i="1" s="1"/>
  <c r="K27" i="1"/>
  <c r="M27" i="1" s="1"/>
  <c r="S27" i="1" s="1"/>
  <c r="P27" i="1"/>
  <c r="V27" i="1" s="1"/>
  <c r="Q27" i="1"/>
  <c r="W27" i="1" s="1"/>
  <c r="F28" i="1"/>
  <c r="G28" i="1" s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S28" i="1" s="1"/>
  <c r="P28" i="1"/>
  <c r="V28" i="1" s="1"/>
  <c r="Q28" i="1"/>
  <c r="W28" i="1"/>
  <c r="F29" i="1"/>
  <c r="G29" i="1"/>
  <c r="H29" i="1"/>
  <c r="N29" i="1" s="1"/>
  <c r="T29" i="1" s="1"/>
  <c r="I29" i="1"/>
  <c r="O29" i="1" s="1"/>
  <c r="U29" i="1" s="1"/>
  <c r="J29" i="1"/>
  <c r="L29" i="1" s="1"/>
  <c r="R29" i="1" s="1"/>
  <c r="K29" i="1"/>
  <c r="M29" i="1" s="1"/>
  <c r="S29" i="1" s="1"/>
  <c r="P29" i="1"/>
  <c r="V29" i="1" s="1"/>
  <c r="Q29" i="1"/>
  <c r="W29" i="1" s="1"/>
  <c r="F30" i="1"/>
  <c r="G30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 s="1"/>
  <c r="S30" i="1" s="1"/>
  <c r="P30" i="1"/>
  <c r="V30" i="1" s="1"/>
  <c r="Q30" i="1"/>
  <c r="W30" i="1" s="1"/>
  <c r="F31" i="1"/>
  <c r="G31" i="1" s="1"/>
  <c r="H31" i="1"/>
  <c r="N31" i="1" s="1"/>
  <c r="T31" i="1" s="1"/>
  <c r="I31" i="1"/>
  <c r="J31" i="1"/>
  <c r="L31" i="1" s="1"/>
  <c r="R31" i="1" s="1"/>
  <c r="K31" i="1"/>
  <c r="M31" i="1" s="1"/>
  <c r="S31" i="1" s="1"/>
  <c r="O31" i="1"/>
  <c r="U31" i="1" s="1"/>
  <c r="P31" i="1"/>
  <c r="V31" i="1" s="1"/>
  <c r="Q31" i="1"/>
  <c r="W31" i="1" s="1"/>
  <c r="F32" i="1"/>
  <c r="G32" i="1" s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Q32" i="1"/>
  <c r="W32" i="1" s="1"/>
  <c r="V32" i="1"/>
  <c r="F33" i="1"/>
  <c r="G33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S33" i="1" s="1"/>
  <c r="P33" i="1"/>
  <c r="V33" i="1" s="1"/>
  <c r="Q33" i="1"/>
  <c r="W33" i="1" s="1"/>
  <c r="F34" i="1"/>
  <c r="G34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F35" i="1"/>
  <c r="G35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V35" i="1" s="1"/>
  <c r="Q35" i="1"/>
  <c r="W35" i="1" s="1"/>
  <c r="F36" i="1"/>
  <c r="G36" i="1" s="1"/>
  <c r="H36" i="1"/>
  <c r="N36" i="1" s="1"/>
  <c r="T36" i="1" s="1"/>
  <c r="I36" i="1"/>
  <c r="O36" i="1" s="1"/>
  <c r="U36" i="1" s="1"/>
  <c r="J36" i="1"/>
  <c r="L36" i="1" s="1"/>
  <c r="R36" i="1" s="1"/>
  <c r="K36" i="1"/>
  <c r="M36" i="1" s="1"/>
  <c r="S36" i="1" s="1"/>
  <c r="P36" i="1"/>
  <c r="V36" i="1" s="1"/>
  <c r="Q36" i="1"/>
  <c r="W36" i="1" s="1"/>
  <c r="F37" i="1"/>
  <c r="G37" i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S37" i="1" s="1"/>
  <c r="P37" i="1"/>
  <c r="V37" i="1" s="1"/>
  <c r="Q37" i="1"/>
  <c r="W37" i="1" s="1"/>
  <c r="F38" i="1"/>
  <c r="G38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 s="1"/>
  <c r="P38" i="1"/>
  <c r="V38" i="1" s="1"/>
  <c r="Q38" i="1"/>
  <c r="W38" i="1" s="1"/>
  <c r="S38" i="1"/>
  <c r="F39" i="1"/>
  <c r="G39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F40" i="1"/>
  <c r="G40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S40" i="1" s="1"/>
  <c r="P40" i="1"/>
  <c r="V40" i="1" s="1"/>
  <c r="Q40" i="1"/>
  <c r="W40" i="1" s="1"/>
  <c r="F41" i="1"/>
  <c r="G41" i="1"/>
  <c r="H41" i="1"/>
  <c r="N41" i="1" s="1"/>
  <c r="T41" i="1" s="1"/>
  <c r="I41" i="1"/>
  <c r="O41" i="1" s="1"/>
  <c r="U41" i="1" s="1"/>
  <c r="J41" i="1"/>
  <c r="L41" i="1" s="1"/>
  <c r="R41" i="1" s="1"/>
  <c r="K41" i="1"/>
  <c r="M41" i="1" s="1"/>
  <c r="S41" i="1" s="1"/>
  <c r="P41" i="1"/>
  <c r="V41" i="1" s="1"/>
  <c r="Q41" i="1"/>
  <c r="W41" i="1" s="1"/>
  <c r="F42" i="1"/>
  <c r="G42" i="1" s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S42" i="1" s="1"/>
  <c r="P42" i="1"/>
  <c r="V42" i="1" s="1"/>
  <c r="Q42" i="1"/>
  <c r="W42" i="1" s="1"/>
  <c r="F43" i="1"/>
  <c r="G43" i="1" s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V43" i="1" s="1"/>
  <c r="Q43" i="1"/>
  <c r="W43" i="1" s="1"/>
  <c r="F44" i="1"/>
  <c r="G44" i="1" s="1"/>
  <c r="H44" i="1"/>
  <c r="N44" i="1" s="1"/>
  <c r="T44" i="1" s="1"/>
  <c r="I44" i="1"/>
  <c r="O44" i="1" s="1"/>
  <c r="U44" i="1" s="1"/>
  <c r="J44" i="1"/>
  <c r="L44" i="1" s="1"/>
  <c r="R44" i="1" s="1"/>
  <c r="K44" i="1"/>
  <c r="M44" i="1" s="1"/>
  <c r="S44" i="1" s="1"/>
  <c r="P44" i="1"/>
  <c r="V44" i="1" s="1"/>
  <c r="Q44" i="1"/>
  <c r="W44" i="1" s="1"/>
  <c r="F45" i="1"/>
  <c r="G45" i="1" s="1"/>
  <c r="H45" i="1"/>
  <c r="N45" i="1" s="1"/>
  <c r="T45" i="1" s="1"/>
  <c r="I45" i="1"/>
  <c r="O45" i="1" s="1"/>
  <c r="U45" i="1" s="1"/>
  <c r="J45" i="1"/>
  <c r="L45" i="1" s="1"/>
  <c r="R45" i="1" s="1"/>
  <c r="K45" i="1"/>
  <c r="M45" i="1" s="1"/>
  <c r="S45" i="1" s="1"/>
  <c r="P45" i="1"/>
  <c r="V45" i="1" s="1"/>
  <c r="Q45" i="1"/>
  <c r="W45" i="1"/>
  <c r="F46" i="1"/>
  <c r="G46" i="1" s="1"/>
  <c r="H46" i="1"/>
  <c r="N46" i="1" s="1"/>
  <c r="T46" i="1" s="1"/>
  <c r="I46" i="1"/>
  <c r="O46" i="1" s="1"/>
  <c r="U46" i="1" s="1"/>
  <c r="J46" i="1"/>
  <c r="L46" i="1" s="1"/>
  <c r="R46" i="1" s="1"/>
  <c r="K46" i="1"/>
  <c r="M46" i="1" s="1"/>
  <c r="S46" i="1" s="1"/>
  <c r="P46" i="1"/>
  <c r="V46" i="1" s="1"/>
  <c r="Q46" i="1"/>
  <c r="W46" i="1" s="1"/>
  <c r="F47" i="1"/>
  <c r="G47" i="1"/>
  <c r="H47" i="1"/>
  <c r="N47" i="1" s="1"/>
  <c r="T47" i="1" s="1"/>
  <c r="I47" i="1"/>
  <c r="O47" i="1" s="1"/>
  <c r="U47" i="1" s="1"/>
  <c r="J47" i="1"/>
  <c r="L47" i="1" s="1"/>
  <c r="R47" i="1" s="1"/>
  <c r="K47" i="1"/>
  <c r="M47" i="1" s="1"/>
  <c r="S47" i="1" s="1"/>
  <c r="P47" i="1"/>
  <c r="V47" i="1" s="1"/>
  <c r="Q47" i="1"/>
  <c r="W47" i="1" s="1"/>
  <c r="F48" i="1"/>
  <c r="G48" i="1" s="1"/>
  <c r="H48" i="1"/>
  <c r="N48" i="1" s="1"/>
  <c r="T48" i="1" s="1"/>
  <c r="I48" i="1"/>
  <c r="O48" i="1" s="1"/>
  <c r="U48" i="1" s="1"/>
  <c r="J48" i="1"/>
  <c r="L48" i="1" s="1"/>
  <c r="R48" i="1" s="1"/>
  <c r="K48" i="1"/>
  <c r="M48" i="1"/>
  <c r="S48" i="1" s="1"/>
  <c r="P48" i="1"/>
  <c r="V48" i="1" s="1"/>
  <c r="Q48" i="1"/>
  <c r="W48" i="1" s="1"/>
  <c r="F49" i="1"/>
  <c r="G49" i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S49" i="1" s="1"/>
  <c r="P49" i="1"/>
  <c r="V49" i="1" s="1"/>
  <c r="Q49" i="1"/>
  <c r="W49" i="1" s="1"/>
  <c r="F50" i="1"/>
  <c r="G50" i="1" s="1"/>
  <c r="H50" i="1"/>
  <c r="N50" i="1" s="1"/>
  <c r="T50" i="1" s="1"/>
  <c r="I50" i="1"/>
  <c r="O50" i="1" s="1"/>
  <c r="U50" i="1" s="1"/>
  <c r="J50" i="1"/>
  <c r="L50" i="1" s="1"/>
  <c r="K50" i="1"/>
  <c r="M50" i="1" s="1"/>
  <c r="S50" i="1" s="1"/>
  <c r="P50" i="1"/>
  <c r="V50" i="1" s="1"/>
  <c r="Q50" i="1"/>
  <c r="W50" i="1" s="1"/>
  <c r="R50" i="1"/>
  <c r="F51" i="1"/>
  <c r="G51" i="1" s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V51" i="1" s="1"/>
  <c r="Q51" i="1"/>
  <c r="W51" i="1" s="1"/>
  <c r="F52" i="1"/>
  <c r="G52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/>
  <c r="S52" i="1" s="1"/>
  <c r="P52" i="1"/>
  <c r="V52" i="1" s="1"/>
  <c r="Q52" i="1"/>
  <c r="W52" i="1" s="1"/>
  <c r="F53" i="1"/>
  <c r="G53" i="1" s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S53" i="1" s="1"/>
  <c r="P53" i="1"/>
  <c r="V53" i="1" s="1"/>
  <c r="Q53" i="1"/>
  <c r="W53" i="1" s="1"/>
  <c r="F54" i="1"/>
  <c r="G54" i="1" s="1"/>
  <c r="H54" i="1"/>
  <c r="N54" i="1" s="1"/>
  <c r="T54" i="1" s="1"/>
  <c r="I54" i="1"/>
  <c r="O54" i="1" s="1"/>
  <c r="U54" i="1" s="1"/>
  <c r="J54" i="1"/>
  <c r="L54" i="1" s="1"/>
  <c r="K54" i="1"/>
  <c r="M54" i="1" s="1"/>
  <c r="S54" i="1" s="1"/>
  <c r="P54" i="1"/>
  <c r="V54" i="1" s="1"/>
  <c r="Q54" i="1"/>
  <c r="W54" i="1" s="1"/>
  <c r="R54" i="1"/>
  <c r="F55" i="1"/>
  <c r="G55" i="1" s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P55" i="1"/>
  <c r="V55" i="1" s="1"/>
  <c r="Q55" i="1"/>
  <c r="W55" i="1" s="1"/>
  <c r="S55" i="1"/>
  <c r="F56" i="1"/>
  <c r="G56" i="1" s="1"/>
  <c r="H56" i="1"/>
  <c r="I56" i="1"/>
  <c r="O56" i="1" s="1"/>
  <c r="U56" i="1" s="1"/>
  <c r="J56" i="1"/>
  <c r="L56" i="1" s="1"/>
  <c r="R56" i="1" s="1"/>
  <c r="K56" i="1"/>
  <c r="M56" i="1" s="1"/>
  <c r="S56" i="1" s="1"/>
  <c r="N56" i="1"/>
  <c r="T56" i="1" s="1"/>
  <c r="P56" i="1"/>
  <c r="V56" i="1" s="1"/>
  <c r="Q56" i="1"/>
  <c r="W56" i="1" s="1"/>
  <c r="F57" i="1"/>
  <c r="G57" i="1" s="1"/>
  <c r="H57" i="1"/>
  <c r="N57" i="1" s="1"/>
  <c r="T57" i="1" s="1"/>
  <c r="I57" i="1"/>
  <c r="O57" i="1" s="1"/>
  <c r="U57" i="1" s="1"/>
  <c r="J57" i="1"/>
  <c r="L57" i="1" s="1"/>
  <c r="R57" i="1" s="1"/>
  <c r="K57" i="1"/>
  <c r="M57" i="1"/>
  <c r="S57" i="1" s="1"/>
  <c r="P57" i="1"/>
  <c r="V57" i="1" s="1"/>
  <c r="Q57" i="1"/>
  <c r="W57" i="1" s="1"/>
  <c r="F58" i="1"/>
  <c r="G58" i="1" s="1"/>
  <c r="H58" i="1"/>
  <c r="N58" i="1" s="1"/>
  <c r="T58" i="1" s="1"/>
  <c r="I58" i="1"/>
  <c r="O58" i="1" s="1"/>
  <c r="U58" i="1" s="1"/>
  <c r="J58" i="1"/>
  <c r="L58" i="1" s="1"/>
  <c r="R58" i="1" s="1"/>
  <c r="K58" i="1"/>
  <c r="M58" i="1"/>
  <c r="S58" i="1" s="1"/>
  <c r="P58" i="1"/>
  <c r="V58" i="1" s="1"/>
  <c r="Q58" i="1"/>
  <c r="W58" i="1" s="1"/>
  <c r="F59" i="1"/>
  <c r="G59" i="1" s="1"/>
  <c r="H59" i="1"/>
  <c r="N59" i="1" s="1"/>
  <c r="T59" i="1" s="1"/>
  <c r="I59" i="1"/>
  <c r="O59" i="1" s="1"/>
  <c r="U59" i="1" s="1"/>
  <c r="J59" i="1"/>
  <c r="L59" i="1" s="1"/>
  <c r="R59" i="1" s="1"/>
  <c r="K59" i="1"/>
  <c r="M59" i="1" s="1"/>
  <c r="S59" i="1" s="1"/>
  <c r="P59" i="1"/>
  <c r="V59" i="1" s="1"/>
  <c r="Q59" i="1"/>
  <c r="W59" i="1" s="1"/>
  <c r="F60" i="1"/>
  <c r="G60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 s="1"/>
  <c r="S60" i="1" s="1"/>
  <c r="P60" i="1"/>
  <c r="V60" i="1" s="1"/>
  <c r="Q60" i="1"/>
  <c r="W60" i="1" s="1"/>
  <c r="F61" i="1"/>
  <c r="G61" i="1" s="1"/>
  <c r="H61" i="1"/>
  <c r="N61" i="1" s="1"/>
  <c r="T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F62" i="1"/>
  <c r="G62" i="1" s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V62" i="1" s="1"/>
  <c r="Q62" i="1"/>
  <c r="W62" i="1" s="1"/>
  <c r="F63" i="1"/>
  <c r="G63" i="1" s="1"/>
  <c r="H63" i="1"/>
  <c r="N63" i="1" s="1"/>
  <c r="T63" i="1" s="1"/>
  <c r="I63" i="1"/>
  <c r="O63" i="1" s="1"/>
  <c r="U63" i="1" s="1"/>
  <c r="J63" i="1"/>
  <c r="L63" i="1" s="1"/>
  <c r="R63" i="1" s="1"/>
  <c r="K63" i="1"/>
  <c r="M63" i="1" s="1"/>
  <c r="S63" i="1" s="1"/>
  <c r="P63" i="1"/>
  <c r="V63" i="1" s="1"/>
  <c r="Q63" i="1"/>
  <c r="W63" i="1" s="1"/>
  <c r="F64" i="1"/>
  <c r="G64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 s="1"/>
  <c r="S64" i="1" s="1"/>
  <c r="P64" i="1"/>
  <c r="V64" i="1" s="1"/>
  <c r="Q64" i="1"/>
  <c r="W64" i="1" s="1"/>
  <c r="F65" i="1"/>
  <c r="G65" i="1" s="1"/>
  <c r="H65" i="1"/>
  <c r="N65" i="1" s="1"/>
  <c r="T65" i="1" s="1"/>
  <c r="I65" i="1"/>
  <c r="O65" i="1" s="1"/>
  <c r="U65" i="1" s="1"/>
  <c r="J65" i="1"/>
  <c r="L65" i="1" s="1"/>
  <c r="R65" i="1" s="1"/>
  <c r="K65" i="1"/>
  <c r="M65" i="1" s="1"/>
  <c r="S65" i="1" s="1"/>
  <c r="P65" i="1"/>
  <c r="V65" i="1" s="1"/>
  <c r="Q65" i="1"/>
  <c r="W65" i="1" s="1"/>
  <c r="F66" i="1"/>
  <c r="G66" i="1" s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Q66" i="1"/>
  <c r="W66" i="1" s="1"/>
  <c r="V66" i="1"/>
  <c r="F67" i="1"/>
  <c r="G67" i="1"/>
  <c r="H67" i="1"/>
  <c r="N67" i="1" s="1"/>
  <c r="T67" i="1" s="1"/>
  <c r="I67" i="1"/>
  <c r="O67" i="1" s="1"/>
  <c r="U67" i="1" s="1"/>
  <c r="J67" i="1"/>
  <c r="L67" i="1" s="1"/>
  <c r="R67" i="1" s="1"/>
  <c r="K67" i="1"/>
  <c r="M67" i="1" s="1"/>
  <c r="S67" i="1" s="1"/>
  <c r="P67" i="1"/>
  <c r="V67" i="1" s="1"/>
  <c r="Q67" i="1"/>
  <c r="W67" i="1" s="1"/>
  <c r="F68" i="1"/>
  <c r="G68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/>
  <c r="S68" i="1" s="1"/>
  <c r="P68" i="1"/>
  <c r="V68" i="1" s="1"/>
  <c r="Q68" i="1"/>
  <c r="W68" i="1" s="1"/>
  <c r="F69" i="1"/>
  <c r="G69" i="1" s="1"/>
  <c r="H69" i="1"/>
  <c r="N69" i="1" s="1"/>
  <c r="T69" i="1" s="1"/>
  <c r="I69" i="1"/>
  <c r="O69" i="1" s="1"/>
  <c r="U69" i="1" s="1"/>
  <c r="J69" i="1"/>
  <c r="L69" i="1" s="1"/>
  <c r="R69" i="1" s="1"/>
  <c r="K69" i="1"/>
  <c r="M69" i="1" s="1"/>
  <c r="S69" i="1" s="1"/>
  <c r="P69" i="1"/>
  <c r="V69" i="1" s="1"/>
  <c r="Q69" i="1"/>
  <c r="W69" i="1"/>
  <c r="F70" i="1"/>
  <c r="G70" i="1" s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 s="1"/>
  <c r="F71" i="1"/>
  <c r="G71" i="1" s="1"/>
  <c r="H71" i="1"/>
  <c r="N71" i="1" s="1"/>
  <c r="T71" i="1" s="1"/>
  <c r="I71" i="1"/>
  <c r="O71" i="1" s="1"/>
  <c r="U71" i="1" s="1"/>
  <c r="J71" i="1"/>
  <c r="L71" i="1" s="1"/>
  <c r="R71" i="1" s="1"/>
  <c r="K71" i="1"/>
  <c r="M71" i="1" s="1"/>
  <c r="S71" i="1" s="1"/>
  <c r="P71" i="1"/>
  <c r="V71" i="1" s="1"/>
  <c r="Q71" i="1"/>
  <c r="W71" i="1" s="1"/>
  <c r="F72" i="1"/>
  <c r="G72" i="1" s="1"/>
  <c r="H72" i="1"/>
  <c r="N72" i="1" s="1"/>
  <c r="T72" i="1" s="1"/>
  <c r="I72" i="1"/>
  <c r="O72" i="1" s="1"/>
  <c r="U72" i="1" s="1"/>
  <c r="J72" i="1"/>
  <c r="L72" i="1" s="1"/>
  <c r="R72" i="1" s="1"/>
  <c r="K72" i="1"/>
  <c r="M72" i="1"/>
  <c r="S72" i="1" s="1"/>
  <c r="P72" i="1"/>
  <c r="V72" i="1" s="1"/>
  <c r="Q72" i="1"/>
  <c r="W72" i="1" s="1"/>
  <c r="F73" i="1"/>
  <c r="G73" i="1" s="1"/>
  <c r="H73" i="1"/>
  <c r="N73" i="1" s="1"/>
  <c r="T73" i="1" s="1"/>
  <c r="I73" i="1"/>
  <c r="O73" i="1" s="1"/>
  <c r="U73" i="1" s="1"/>
  <c r="J73" i="1"/>
  <c r="L73" i="1" s="1"/>
  <c r="R73" i="1" s="1"/>
  <c r="K73" i="1"/>
  <c r="M73" i="1" s="1"/>
  <c r="S73" i="1" s="1"/>
  <c r="P73" i="1"/>
  <c r="V73" i="1" s="1"/>
  <c r="Q73" i="1"/>
  <c r="W73" i="1"/>
  <c r="F74" i="1"/>
  <c r="G74" i="1" s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F75" i="1"/>
  <c r="G75" i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 s="1"/>
  <c r="F76" i="1"/>
  <c r="G76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V76" i="1" s="1"/>
  <c r="Q76" i="1"/>
  <c r="W76" i="1" s="1"/>
  <c r="F77" i="1"/>
  <c r="G77" i="1" s="1"/>
  <c r="H77" i="1"/>
  <c r="N77" i="1" s="1"/>
  <c r="T77" i="1" s="1"/>
  <c r="I77" i="1"/>
  <c r="O77" i="1" s="1"/>
  <c r="U77" i="1" s="1"/>
  <c r="J77" i="1"/>
  <c r="L77" i="1" s="1"/>
  <c r="R77" i="1" s="1"/>
  <c r="K77" i="1"/>
  <c r="M77" i="1" s="1"/>
  <c r="S77" i="1" s="1"/>
  <c r="P77" i="1"/>
  <c r="V77" i="1" s="1"/>
  <c r="Q77" i="1"/>
  <c r="W77" i="1" s="1"/>
  <c r="F78" i="1"/>
  <c r="G78" i="1" s="1"/>
  <c r="H78" i="1"/>
  <c r="N78" i="1" s="1"/>
  <c r="T78" i="1" s="1"/>
  <c r="I78" i="1"/>
  <c r="O78" i="1" s="1"/>
  <c r="U78" i="1" s="1"/>
  <c r="J78" i="1"/>
  <c r="L78" i="1" s="1"/>
  <c r="R78" i="1" s="1"/>
  <c r="K78" i="1"/>
  <c r="M78" i="1" s="1"/>
  <c r="S78" i="1" s="1"/>
  <c r="P78" i="1"/>
  <c r="V78" i="1" s="1"/>
  <c r="Q78" i="1"/>
  <c r="W78" i="1" s="1"/>
  <c r="F79" i="1"/>
  <c r="G79" i="1"/>
  <c r="H79" i="1"/>
  <c r="N79" i="1" s="1"/>
  <c r="T79" i="1" s="1"/>
  <c r="I79" i="1"/>
  <c r="O79" i="1" s="1"/>
  <c r="U79" i="1" s="1"/>
  <c r="J79" i="1"/>
  <c r="L79" i="1" s="1"/>
  <c r="R79" i="1" s="1"/>
  <c r="K79" i="1"/>
  <c r="M79" i="1" s="1"/>
  <c r="S79" i="1" s="1"/>
  <c r="P79" i="1"/>
  <c r="V79" i="1" s="1"/>
  <c r="Q79" i="1"/>
  <c r="W79" i="1" s="1"/>
  <c r="F80" i="1"/>
  <c r="G80" i="1" s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V80" i="1" s="1"/>
  <c r="Q80" i="1"/>
  <c r="W80" i="1" s="1"/>
  <c r="F81" i="1"/>
  <c r="G81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V81" i="1" s="1"/>
  <c r="Q81" i="1"/>
  <c r="W81" i="1" s="1"/>
  <c r="F82" i="1"/>
  <c r="G82" i="1" s="1"/>
  <c r="H82" i="1"/>
  <c r="N82" i="1" s="1"/>
  <c r="T82" i="1" s="1"/>
  <c r="I82" i="1"/>
  <c r="O82" i="1" s="1"/>
  <c r="U82" i="1" s="1"/>
  <c r="J82" i="1"/>
  <c r="L82" i="1" s="1"/>
  <c r="R82" i="1" s="1"/>
  <c r="K82" i="1"/>
  <c r="M82" i="1" s="1"/>
  <c r="S82" i="1" s="1"/>
  <c r="P82" i="1"/>
  <c r="V82" i="1" s="1"/>
  <c r="Q82" i="1"/>
  <c r="W82" i="1" s="1"/>
  <c r="F83" i="1"/>
  <c r="G83" i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/>
  <c r="F84" i="1"/>
  <c r="G84" i="1" s="1"/>
  <c r="H84" i="1"/>
  <c r="N84" i="1" s="1"/>
  <c r="T84" i="1" s="1"/>
  <c r="I84" i="1"/>
  <c r="O84" i="1" s="1"/>
  <c r="U84" i="1" s="1"/>
  <c r="J84" i="1"/>
  <c r="L84" i="1" s="1"/>
  <c r="R84" i="1" s="1"/>
  <c r="K84" i="1"/>
  <c r="M84" i="1" s="1"/>
  <c r="S84" i="1" s="1"/>
  <c r="P84" i="1"/>
  <c r="V84" i="1" s="1"/>
  <c r="Q84" i="1"/>
  <c r="W84" i="1" s="1"/>
  <c r="F85" i="1"/>
  <c r="G85" i="1" s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 s="1"/>
  <c r="F86" i="1"/>
  <c r="G86" i="1" s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V86" i="1" s="1"/>
  <c r="Q86" i="1"/>
  <c r="W86" i="1" s="1"/>
  <c r="F87" i="1"/>
  <c r="G87" i="1"/>
  <c r="H87" i="1"/>
  <c r="N87" i="1" s="1"/>
  <c r="T87" i="1" s="1"/>
  <c r="I87" i="1"/>
  <c r="O87" i="1" s="1"/>
  <c r="U87" i="1" s="1"/>
  <c r="J87" i="1"/>
  <c r="L87" i="1" s="1"/>
  <c r="R87" i="1" s="1"/>
  <c r="K87" i="1"/>
  <c r="M87" i="1" s="1"/>
  <c r="S87" i="1" s="1"/>
  <c r="P87" i="1"/>
  <c r="V87" i="1" s="1"/>
  <c r="Q87" i="1"/>
  <c r="W87" i="1"/>
  <c r="F88" i="1"/>
  <c r="G88" i="1" s="1"/>
  <c r="H88" i="1"/>
  <c r="N88" i="1" s="1"/>
  <c r="T88" i="1" s="1"/>
  <c r="I88" i="1"/>
  <c r="O88" i="1" s="1"/>
  <c r="U88" i="1" s="1"/>
  <c r="J88" i="1"/>
  <c r="L88" i="1" s="1"/>
  <c r="R88" i="1" s="1"/>
  <c r="K88" i="1"/>
  <c r="M88" i="1" s="1"/>
  <c r="S88" i="1" s="1"/>
  <c r="P88" i="1"/>
  <c r="V88" i="1" s="1"/>
  <c r="Q88" i="1"/>
  <c r="W88" i="1" s="1"/>
  <c r="F89" i="1"/>
  <c r="G89" i="1" s="1"/>
  <c r="H89" i="1"/>
  <c r="N89" i="1" s="1"/>
  <c r="T89" i="1" s="1"/>
  <c r="I89" i="1"/>
  <c r="O89" i="1" s="1"/>
  <c r="U89" i="1" s="1"/>
  <c r="J89" i="1"/>
  <c r="L89" i="1" s="1"/>
  <c r="R89" i="1" s="1"/>
  <c r="K89" i="1"/>
  <c r="M89" i="1" s="1"/>
  <c r="S89" i="1" s="1"/>
  <c r="P89" i="1"/>
  <c r="V89" i="1" s="1"/>
  <c r="Q89" i="1"/>
  <c r="W89" i="1" s="1"/>
  <c r="F90" i="1"/>
  <c r="G90" i="1" s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F91" i="1"/>
  <c r="G91" i="1" s="1"/>
  <c r="H91" i="1"/>
  <c r="N91" i="1" s="1"/>
  <c r="T91" i="1" s="1"/>
  <c r="I91" i="1"/>
  <c r="O91" i="1" s="1"/>
  <c r="U91" i="1" s="1"/>
  <c r="J91" i="1"/>
  <c r="L91" i="1" s="1"/>
  <c r="R91" i="1" s="1"/>
  <c r="K91" i="1"/>
  <c r="M91" i="1" s="1"/>
  <c r="S91" i="1" s="1"/>
  <c r="P91" i="1"/>
  <c r="V91" i="1" s="1"/>
  <c r="Q91" i="1"/>
  <c r="W91" i="1" s="1"/>
  <c r="F92" i="1"/>
  <c r="G92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 s="1"/>
  <c r="S92" i="1" s="1"/>
  <c r="P92" i="1"/>
  <c r="V92" i="1" s="1"/>
  <c r="Q92" i="1"/>
  <c r="W92" i="1" s="1"/>
  <c r="F93" i="1"/>
  <c r="G93" i="1" s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Q93" i="1"/>
  <c r="W93" i="1" s="1"/>
  <c r="V93" i="1"/>
  <c r="F94" i="1"/>
  <c r="G94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F95" i="1"/>
  <c r="G95" i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/>
  <c r="F96" i="1"/>
  <c r="G96" i="1" s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 s="1"/>
  <c r="F97" i="1"/>
  <c r="G97" i="1" s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 s="1"/>
  <c r="F98" i="1"/>
  <c r="G98" i="1" s="1"/>
  <c r="H98" i="1"/>
  <c r="N98" i="1" s="1"/>
  <c r="T98" i="1" s="1"/>
  <c r="I98" i="1"/>
  <c r="O98" i="1" s="1"/>
  <c r="U98" i="1" s="1"/>
  <c r="J98" i="1"/>
  <c r="L98" i="1" s="1"/>
  <c r="R98" i="1" s="1"/>
  <c r="K98" i="1"/>
  <c r="M98" i="1" s="1"/>
  <c r="S98" i="1" s="1"/>
  <c r="P98" i="1"/>
  <c r="V98" i="1" s="1"/>
  <c r="Q98" i="1"/>
  <c r="W98" i="1" s="1"/>
  <c r="F99" i="1"/>
  <c r="G99" i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F100" i="1"/>
  <c r="G100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/>
  <c r="S100" i="1" s="1"/>
  <c r="P100" i="1"/>
  <c r="V100" i="1" s="1"/>
  <c r="Q100" i="1"/>
  <c r="W100" i="1" s="1"/>
  <c r="F101" i="1"/>
  <c r="G101" i="1" s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 s="1"/>
  <c r="S101" i="1" s="1"/>
  <c r="P101" i="1"/>
  <c r="V101" i="1" s="1"/>
  <c r="Q101" i="1"/>
  <c r="W101" i="1" s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<sst xmlns="http://schemas.openxmlformats.org/spreadsheetml/2006/main" count="31" uniqueCount="31">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</sst>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abSelected="1" topLeftCell="A94" zoomScale="77" zoomScaleNormal="77" workbookViewId="0">
      <selection activeCell="S110" sqref="S110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1</v>
      </c>
      <c r="C2" s="3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40</v>
      </c>
      <c r="B3">
        <v>4.7199999999999998E-4</v>
      </c>
      <c r="C3">
        <v>2.0695999999999999E-2</v>
      </c>
      <c r="D3">
        <v>1.885E-3</v>
      </c>
      <c r="E3">
        <v>1.7146999999999999E-2</v>
      </c>
      <c r="F3">
        <f>C3/E3</f>
        <v>1.2069749810462471</v>
      </c>
      <c r="G3">
        <f>20*LOG10(F3)</f>
        <v>1.6339653571056987</v>
      </c>
      <c r="H3">
        <f>(E3/(2*PI()*A3))</f>
        <v>6.8225745229918226E-5</v>
      </c>
      <c r="I3">
        <f>(C3/(2*PI()*A3))</f>
        <v>8.234676755574665E-5</v>
      </c>
      <c r="J3">
        <f>(E3/((2*PI()*A3)^2))</f>
        <v>2.7146161498674463E-7</v>
      </c>
      <c r="K3">
        <f>(C3/((2*PI()*A3)^2))</f>
        <v>3.2764737760340977E-7</v>
      </c>
      <c r="L3">
        <f>(J3/B3)</f>
        <v>5.7513054022615394E-4</v>
      </c>
      <c r="M3">
        <f>(K3/B3)</f>
        <v>6.9416817288858008E-4</v>
      </c>
      <c r="N3">
        <f>(H3/B3)</f>
        <v>0.14454607040236914</v>
      </c>
      <c r="O3">
        <f>(I3/B3)</f>
        <v>0.17446349058420901</v>
      </c>
      <c r="P3">
        <f>(E3/B3)</f>
        <v>36.328389830508478</v>
      </c>
      <c r="Q3">
        <f>(C3/B3)</f>
        <v>43.847457627118644</v>
      </c>
      <c r="R3">
        <f>(1/L3)</f>
        <v>1738.7356957374896</v>
      </c>
      <c r="S3">
        <f t="shared" ref="S3:V3" si="0">(1/M3)</f>
        <v>1440.5731046970782</v>
      </c>
      <c r="T3">
        <f t="shared" si="0"/>
        <v>6.91820951767368</v>
      </c>
      <c r="U3">
        <f t="shared" si="0"/>
        <v>5.7318582624444616</v>
      </c>
      <c r="V3">
        <f t="shared" si="0"/>
        <v>2.7526681052079078E-2</v>
      </c>
      <c r="W3">
        <f>(1/Q3)</f>
        <v>2.2806339389253961E-2</v>
      </c>
    </row>
    <row r="4" spans="1:23" x14ac:dyDescent="0.45">
      <c r="A4">
        <v>50</v>
      </c>
      <c r="B4">
        <v>0.65397499999999997</v>
      </c>
      <c r="C4">
        <v>14.494723</v>
      </c>
      <c r="D4">
        <v>1.7639999999999999E-3</v>
      </c>
      <c r="E4">
        <v>3.840754</v>
      </c>
      <c r="F4">
        <f t="shared" ref="F4:F67" si="1">C4/E4</f>
        <v>3.7739264217390649</v>
      </c>
      <c r="G4">
        <f t="shared" ref="G4:G67" si="2">20*LOG10(F4)</f>
        <v>11.535868574001613</v>
      </c>
      <c r="H4">
        <f t="shared" ref="H4:H67" si="3">(E4/(2*PI()*A4))</f>
        <v>1.2225499685999388E-2</v>
      </c>
      <c r="I4">
        <f t="shared" ref="I4:I67" si="4">(C4/(2*PI()*A4))</f>
        <v>4.613813628395573E-2</v>
      </c>
      <c r="J4">
        <f t="shared" ref="J4:J67" si="5">(E4/((2*PI()*A4)^2))</f>
        <v>3.8914974135904334E-5</v>
      </c>
      <c r="K4">
        <f t="shared" ref="K4:K67" si="6">(C4/((2*PI()*A4)^2))</f>
        <v>1.4686224909278171E-4</v>
      </c>
      <c r="L4">
        <f t="shared" ref="L4:L67" si="7">(J4/B4)</f>
        <v>5.9505293223600803E-5</v>
      </c>
      <c r="M4">
        <f t="shared" ref="M4:M67" si="8">(K4/B4)</f>
        <v>2.2456859832987761E-4</v>
      </c>
      <c r="N4">
        <f t="shared" ref="N4:N67" si="9">(H4/B4)</f>
        <v>1.8694139204097081E-2</v>
      </c>
      <c r="O4">
        <f t="shared" ref="O4:O67" si="10">(I4/B4)</f>
        <v>7.0550305874010066E-2</v>
      </c>
      <c r="P4">
        <f t="shared" ref="P4:P67" si="11">(E4/B4)</f>
        <v>5.872937038877633</v>
      </c>
      <c r="Q4">
        <f t="shared" ref="Q4:Q67" si="12">(C4/B4)</f>
        <v>22.164032264230286</v>
      </c>
      <c r="R4">
        <f t="shared" ref="R4:R67" si="13">(1/L4)</f>
        <v>16805.2276667613</v>
      </c>
      <c r="S4">
        <f t="shared" ref="S4:S67" si="14">(1/M4)</f>
        <v>4452.9823289499309</v>
      </c>
      <c r="T4">
        <f t="shared" ref="T4:T67" si="15">(1/N4)</f>
        <v>53.49270105899479</v>
      </c>
      <c r="U4">
        <f t="shared" ref="U4:U67" si="16">(1/O4)</f>
        <v>14.174282983064836</v>
      </c>
      <c r="V4">
        <f t="shared" ref="V4:V67" si="17">(1/P4)</f>
        <v>0.17027255585752171</v>
      </c>
      <c r="W4">
        <f t="shared" ref="W4:W67" si="18">(1/Q4)</f>
        <v>4.5118144030762086E-2</v>
      </c>
    </row>
    <row r="5" spans="1:23" x14ac:dyDescent="0.45">
      <c r="A5">
        <v>60</v>
      </c>
      <c r="B5">
        <v>0.76373199999999997</v>
      </c>
      <c r="C5">
        <v>24.658365</v>
      </c>
      <c r="D5">
        <v>3.0899999999999999E-3</v>
      </c>
      <c r="E5">
        <v>8.1631420000000006</v>
      </c>
      <c r="F5">
        <f t="shared" si="1"/>
        <v>3.0206953401031122</v>
      </c>
      <c r="G5">
        <f t="shared" si="2"/>
        <v>9.6021385121906118</v>
      </c>
      <c r="H5">
        <f t="shared" si="3"/>
        <v>2.1653406674351016E-2</v>
      </c>
      <c r="I5">
        <f t="shared" si="4"/>
        <v>6.5408344638569732E-2</v>
      </c>
      <c r="J5">
        <f t="shared" si="5"/>
        <v>5.7437445116700049E-5</v>
      </c>
      <c r="K5">
        <f t="shared" si="6"/>
        <v>1.7350102281144409E-4</v>
      </c>
      <c r="L5">
        <f t="shared" si="7"/>
        <v>7.5206283246872E-5</v>
      </c>
      <c r="M5">
        <f t="shared" si="8"/>
        <v>2.2717526935030102E-4</v>
      </c>
      <c r="N5">
        <f t="shared" si="9"/>
        <v>2.8352100834259947E-2</v>
      </c>
      <c r="O5">
        <f t="shared" si="10"/>
        <v>8.564305887218257E-2</v>
      </c>
      <c r="P5">
        <f t="shared" si="11"/>
        <v>10.688490203369769</v>
      </c>
      <c r="Q5">
        <f t="shared" si="12"/>
        <v>32.286672550056828</v>
      </c>
      <c r="R5">
        <f t="shared" si="13"/>
        <v>13296.761345290817</v>
      </c>
      <c r="S5">
        <f t="shared" si="14"/>
        <v>4401.8875948068726</v>
      </c>
      <c r="T5">
        <f t="shared" si="15"/>
        <v>35.27075492027123</v>
      </c>
      <c r="U5">
        <f t="shared" si="16"/>
        <v>11.676369494140133</v>
      </c>
      <c r="V5">
        <f t="shared" si="17"/>
        <v>9.3558583202399265E-2</v>
      </c>
      <c r="W5">
        <f t="shared" si="18"/>
        <v>3.0972532039330262E-2</v>
      </c>
    </row>
    <row r="6" spans="1:23" x14ac:dyDescent="0.45">
      <c r="A6">
        <v>70</v>
      </c>
      <c r="B6">
        <v>0.90960399999999997</v>
      </c>
      <c r="C6">
        <v>44.067875999999998</v>
      </c>
      <c r="D6">
        <v>6.5659999999999998E-3</v>
      </c>
      <c r="E6">
        <v>17.435592</v>
      </c>
      <c r="F6">
        <f t="shared" si="1"/>
        <v>2.5274665752674186</v>
      </c>
      <c r="G6">
        <f t="shared" si="2"/>
        <v>8.0537084186106913</v>
      </c>
      <c r="H6">
        <f t="shared" si="3"/>
        <v>3.9642295036192939E-2</v>
      </c>
      <c r="I6">
        <f t="shared" si="4"/>
        <v>0.10019457567086715</v>
      </c>
      <c r="J6">
        <f t="shared" si="5"/>
        <v>9.0132388721677321E-5</v>
      </c>
      <c r="K6">
        <f t="shared" si="6"/>
        <v>2.2780659984304949E-4</v>
      </c>
      <c r="L6">
        <f t="shared" si="7"/>
        <v>9.9089701366393863E-5</v>
      </c>
      <c r="M6">
        <f t="shared" si="8"/>
        <v>2.5044590815679078E-4</v>
      </c>
      <c r="N6">
        <f t="shared" si="9"/>
        <v>4.358192690026972E-2</v>
      </c>
      <c r="O6">
        <f t="shared" si="10"/>
        <v>0.11015186352617969</v>
      </c>
      <c r="P6">
        <f t="shared" si="11"/>
        <v>19.168332593084465</v>
      </c>
      <c r="Q6">
        <f t="shared" si="12"/>
        <v>48.447319932630023</v>
      </c>
      <c r="R6">
        <f t="shared" si="13"/>
        <v>10091.86611939017</v>
      </c>
      <c r="S6">
        <f t="shared" si="14"/>
        <v>3992.8781722157487</v>
      </c>
      <c r="T6">
        <f t="shared" si="15"/>
        <v>22.945291113179561</v>
      </c>
      <c r="U6">
        <f t="shared" si="16"/>
        <v>9.0783756895981238</v>
      </c>
      <c r="V6">
        <f t="shared" si="17"/>
        <v>5.2169378590643779E-2</v>
      </c>
      <c r="W6">
        <f t="shared" si="18"/>
        <v>2.0640976660640509E-2</v>
      </c>
    </row>
    <row r="7" spans="1:23" x14ac:dyDescent="0.45">
      <c r="A7">
        <v>80</v>
      </c>
      <c r="B7">
        <v>0.641459</v>
      </c>
      <c r="C7">
        <v>50.590192000000002</v>
      </c>
      <c r="D7">
        <v>8.7829999999999991E-3</v>
      </c>
      <c r="E7">
        <v>23.357254999999999</v>
      </c>
      <c r="F7">
        <f t="shared" si="1"/>
        <v>2.1659305427799631</v>
      </c>
      <c r="G7">
        <f t="shared" si="2"/>
        <v>6.7128905105039438</v>
      </c>
      <c r="H7">
        <f t="shared" si="3"/>
        <v>4.6467782378848597E-2</v>
      </c>
      <c r="I7">
        <f t="shared" si="4"/>
        <v>0.10064598910960074</v>
      </c>
      <c r="J7">
        <f t="shared" si="5"/>
        <v>9.244471575140282E-5</v>
      </c>
      <c r="K7">
        <f t="shared" si="6"/>
        <v>2.0022883336457529E-4</v>
      </c>
      <c r="L7">
        <f t="shared" si="7"/>
        <v>1.4411632816969255E-4</v>
      </c>
      <c r="M7">
        <f t="shared" si="8"/>
        <v>3.1214595689603745E-4</v>
      </c>
      <c r="N7">
        <f t="shared" si="9"/>
        <v>7.2440767654438701E-2</v>
      </c>
      <c r="O7">
        <f t="shared" si="10"/>
        <v>0.15690167120517559</v>
      </c>
      <c r="P7">
        <f t="shared" si="11"/>
        <v>36.41270135737436</v>
      </c>
      <c r="Q7">
        <f t="shared" si="12"/>
        <v>78.867382015062546</v>
      </c>
      <c r="R7">
        <f t="shared" si="13"/>
        <v>6938.8390108200001</v>
      </c>
      <c r="S7">
        <f t="shared" si="14"/>
        <v>3203.6295133979825</v>
      </c>
      <c r="T7">
        <f t="shared" si="15"/>
        <v>13.804381598636006</v>
      </c>
      <c r="U7">
        <f t="shared" si="16"/>
        <v>6.3734184111546535</v>
      </c>
      <c r="V7">
        <f t="shared" si="17"/>
        <v>2.7462944596871507E-2</v>
      </c>
      <c r="W7">
        <f t="shared" si="18"/>
        <v>1.2679513056601957E-2</v>
      </c>
    </row>
    <row r="8" spans="1:23" x14ac:dyDescent="0.45">
      <c r="A8">
        <v>90</v>
      </c>
      <c r="B8">
        <v>0.21087600000000001</v>
      </c>
      <c r="C8">
        <v>34.581366000000003</v>
      </c>
      <c r="D8">
        <v>6.8120000000000003E-3</v>
      </c>
      <c r="E8">
        <v>18.07863</v>
      </c>
      <c r="F8">
        <f t="shared" si="1"/>
        <v>1.9128311160746141</v>
      </c>
      <c r="G8">
        <f t="shared" si="2"/>
        <v>5.6335325569012333</v>
      </c>
      <c r="H8">
        <f t="shared" si="3"/>
        <v>3.1970036986993688E-2</v>
      </c>
      <c r="I8">
        <f t="shared" si="4"/>
        <v>6.1153281530777828E-2</v>
      </c>
      <c r="J8">
        <f t="shared" si="5"/>
        <v>5.6535437970119664E-5</v>
      </c>
      <c r="K8">
        <f t="shared" si="6"/>
        <v>1.0814274491015111E-4</v>
      </c>
      <c r="L8">
        <f t="shared" si="7"/>
        <v>2.6809801954759985E-4</v>
      </c>
      <c r="M8">
        <f t="shared" si="8"/>
        <v>5.128262339486291E-4</v>
      </c>
      <c r="N8">
        <f t="shared" si="9"/>
        <v>0.15160585835748822</v>
      </c>
      <c r="O8">
        <f t="shared" si="10"/>
        <v>0.28999640324540404</v>
      </c>
      <c r="P8">
        <f t="shared" si="11"/>
        <v>85.731093154270752</v>
      </c>
      <c r="Q8">
        <f t="shared" si="12"/>
        <v>163.98910260058045</v>
      </c>
      <c r="R8">
        <f t="shared" si="13"/>
        <v>3729.9790639537105</v>
      </c>
      <c r="S8">
        <f t="shared" si="14"/>
        <v>1949.9782456530336</v>
      </c>
      <c r="T8">
        <f t="shared" si="15"/>
        <v>6.5960511739723771</v>
      </c>
      <c r="U8">
        <f t="shared" si="16"/>
        <v>3.4483186301926949</v>
      </c>
      <c r="V8">
        <f t="shared" si="17"/>
        <v>1.1664379435831145E-2</v>
      </c>
      <c r="W8">
        <f t="shared" si="18"/>
        <v>6.0979661705671193E-3</v>
      </c>
    </row>
    <row r="9" spans="1:23" x14ac:dyDescent="0.45">
      <c r="A9">
        <v>100</v>
      </c>
      <c r="B9">
        <v>1.821E-2</v>
      </c>
      <c r="C9">
        <v>24.42257</v>
      </c>
      <c r="D9">
        <v>5.2750000000000002E-3</v>
      </c>
      <c r="E9">
        <v>14.411156</v>
      </c>
      <c r="F9">
        <f t="shared" si="1"/>
        <v>1.6946988846696267</v>
      </c>
      <c r="G9">
        <f t="shared" si="2"/>
        <v>4.5818508726863714</v>
      </c>
      <c r="H9">
        <f t="shared" si="3"/>
        <v>2.293606713068426E-2</v>
      </c>
      <c r="I9">
        <f t="shared" si="4"/>
        <v>3.8869727385078302E-2</v>
      </c>
      <c r="J9">
        <f t="shared" si="5"/>
        <v>3.6503884589359444E-5</v>
      </c>
      <c r="K9">
        <f t="shared" si="6"/>
        <v>6.186309249969623E-5</v>
      </c>
      <c r="L9">
        <f t="shared" si="7"/>
        <v>2.0046065123206724E-3</v>
      </c>
      <c r="M9">
        <f t="shared" si="8"/>
        <v>3.3972044206313141E-3</v>
      </c>
      <c r="N9">
        <f t="shared" si="9"/>
        <v>1.2595314184889763</v>
      </c>
      <c r="O9">
        <f t="shared" si="10"/>
        <v>2.134526490119621</v>
      </c>
      <c r="P9">
        <f t="shared" si="11"/>
        <v>791.38693025809994</v>
      </c>
      <c r="Q9">
        <f t="shared" si="12"/>
        <v>1341.1625480505218</v>
      </c>
      <c r="R9">
        <f t="shared" si="13"/>
        <v>498.85101831896685</v>
      </c>
      <c r="S9">
        <f t="shared" si="14"/>
        <v>294.35967818921142</v>
      </c>
      <c r="T9">
        <f t="shared" si="15"/>
        <v>0.79394605431889209</v>
      </c>
      <c r="U9">
        <f t="shared" si="16"/>
        <v>0.4684879783075257</v>
      </c>
      <c r="V9">
        <f t="shared" si="17"/>
        <v>1.2636043909315811E-3</v>
      </c>
      <c r="W9">
        <f t="shared" si="18"/>
        <v>7.4562177526771344E-4</v>
      </c>
    </row>
    <row r="10" spans="1:23" x14ac:dyDescent="0.45">
      <c r="A10">
        <v>110</v>
      </c>
      <c r="B10">
        <v>9.7850000000000006E-2</v>
      </c>
      <c r="C10">
        <v>18.799603999999999</v>
      </c>
      <c r="D10">
        <v>4.5789999999999997E-3</v>
      </c>
      <c r="E10">
        <v>12.268492</v>
      </c>
      <c r="F10">
        <f t="shared" si="1"/>
        <v>1.5323483929402244</v>
      </c>
      <c r="G10">
        <f t="shared" si="2"/>
        <v>3.7071503441809304</v>
      </c>
      <c r="H10">
        <f t="shared" si="3"/>
        <v>1.775082860075794E-2</v>
      </c>
      <c r="I10">
        <f t="shared" si="4"/>
        <v>2.7200453679728797E-2</v>
      </c>
      <c r="J10">
        <f t="shared" si="5"/>
        <v>2.5683019234432889E-5</v>
      </c>
      <c r="K10">
        <f t="shared" si="6"/>
        <v>3.9355333249736107E-5</v>
      </c>
      <c r="L10">
        <f t="shared" si="7"/>
        <v>2.6247336979491967E-4</v>
      </c>
      <c r="M10">
        <f t="shared" si="8"/>
        <v>4.0220064639485032E-4</v>
      </c>
      <c r="N10">
        <f t="shared" si="9"/>
        <v>0.18140857026834889</v>
      </c>
      <c r="O10">
        <f t="shared" si="10"/>
        <v>0.27798113111628814</v>
      </c>
      <c r="P10">
        <f t="shared" si="11"/>
        <v>125.38060296371998</v>
      </c>
      <c r="Q10">
        <f t="shared" si="12"/>
        <v>192.12676545733262</v>
      </c>
      <c r="R10">
        <f t="shared" si="13"/>
        <v>3809.9103188309646</v>
      </c>
      <c r="S10">
        <f t="shared" si="14"/>
        <v>2486.3212154519397</v>
      </c>
      <c r="T10">
        <f t="shared" si="15"/>
        <v>5.5124187270796998</v>
      </c>
      <c r="U10">
        <f t="shared" si="16"/>
        <v>3.5973664686675044</v>
      </c>
      <c r="V10">
        <f t="shared" si="17"/>
        <v>7.9757153527915247E-3</v>
      </c>
      <c r="W10">
        <f t="shared" si="18"/>
        <v>5.2048968691042648E-3</v>
      </c>
    </row>
    <row r="11" spans="1:23" x14ac:dyDescent="0.45">
      <c r="A11">
        <v>120</v>
      </c>
      <c r="B11">
        <v>0.15385699999999999</v>
      </c>
      <c r="C11">
        <v>15.315855000000001</v>
      </c>
      <c r="D11">
        <v>4.0899999999999999E-3</v>
      </c>
      <c r="E11">
        <v>10.944850000000001</v>
      </c>
      <c r="F11">
        <f t="shared" si="1"/>
        <v>1.3993663686574052</v>
      </c>
      <c r="G11">
        <f t="shared" si="2"/>
        <v>2.9186286437445261</v>
      </c>
      <c r="H11">
        <f t="shared" si="3"/>
        <v>1.4516058157494426E-2</v>
      </c>
      <c r="I11">
        <f t="shared" si="4"/>
        <v>2.0313283591072675E-2</v>
      </c>
      <c r="J11">
        <f t="shared" si="5"/>
        <v>1.9252520083122237E-5</v>
      </c>
      <c r="K11">
        <f t="shared" si="6"/>
        <v>2.6941329116222531E-5</v>
      </c>
      <c r="L11">
        <f t="shared" si="7"/>
        <v>1.2513255869490655E-4</v>
      </c>
      <c r="M11">
        <f t="shared" si="8"/>
        <v>1.7510629426170101E-4</v>
      </c>
      <c r="N11">
        <f t="shared" si="9"/>
        <v>9.4347726508994881E-2</v>
      </c>
      <c r="O11">
        <f t="shared" si="10"/>
        <v>0.13202703543597416</v>
      </c>
      <c r="P11">
        <f t="shared" si="11"/>
        <v>71.136509876053751</v>
      </c>
      <c r="Q11">
        <f t="shared" si="12"/>
        <v>99.54603950421496</v>
      </c>
      <c r="R11">
        <f t="shared" si="13"/>
        <v>7991.5252307607807</v>
      </c>
      <c r="S11">
        <f t="shared" si="14"/>
        <v>5710.8169881402064</v>
      </c>
      <c r="T11">
        <f t="shared" si="15"/>
        <v>10.599089527659816</v>
      </c>
      <c r="U11">
        <f t="shared" si="16"/>
        <v>7.574206272964032</v>
      </c>
      <c r="V11">
        <f t="shared" si="17"/>
        <v>1.4057479088338348E-2</v>
      </c>
      <c r="W11">
        <f t="shared" si="18"/>
        <v>1.0045603069498895E-2</v>
      </c>
    </row>
    <row r="12" spans="1:23" x14ac:dyDescent="0.45">
      <c r="A12">
        <v>130</v>
      </c>
      <c r="B12">
        <v>0.18856000000000001</v>
      </c>
      <c r="C12">
        <v>12.995663</v>
      </c>
      <c r="D12">
        <v>3.82E-3</v>
      </c>
      <c r="E12">
        <v>10.086036</v>
      </c>
      <c r="F12">
        <f t="shared" si="1"/>
        <v>1.2884807272153302</v>
      </c>
      <c r="G12">
        <f t="shared" si="2"/>
        <v>2.2015585372630131</v>
      </c>
      <c r="H12">
        <f t="shared" si="3"/>
        <v>1.2348019120021599E-2</v>
      </c>
      <c r="I12">
        <f t="shared" si="4"/>
        <v>1.5910184655434232E-2</v>
      </c>
      <c r="J12">
        <f t="shared" si="5"/>
        <v>1.5117294464189793E-5</v>
      </c>
      <c r="K12">
        <f t="shared" si="6"/>
        <v>1.947834256474755E-5</v>
      </c>
      <c r="L12">
        <f t="shared" si="7"/>
        <v>8.0172329572495723E-5</v>
      </c>
      <c r="M12">
        <f t="shared" si="8"/>
        <v>1.0330050151011641E-4</v>
      </c>
      <c r="N12">
        <f t="shared" si="9"/>
        <v>6.5485888417594396E-2</v>
      </c>
      <c r="O12">
        <f t="shared" si="10"/>
        <v>8.4377305130643995E-2</v>
      </c>
      <c r="P12">
        <f t="shared" si="11"/>
        <v>53.489796351294018</v>
      </c>
      <c r="Q12">
        <f t="shared" si="12"/>
        <v>68.920571701315225</v>
      </c>
      <c r="R12">
        <f t="shared" si="13"/>
        <v>12473.131382514603</v>
      </c>
      <c r="S12">
        <f t="shared" si="14"/>
        <v>9680.4951126211927</v>
      </c>
      <c r="T12">
        <f t="shared" si="15"/>
        <v>15.270465502783427</v>
      </c>
      <c r="U12">
        <f t="shared" si="16"/>
        <v>11.851528067312282</v>
      </c>
      <c r="V12">
        <f t="shared" si="17"/>
        <v>1.8695154369863444E-2</v>
      </c>
      <c r="W12">
        <f t="shared" si="18"/>
        <v>1.4509455962346825E-2</v>
      </c>
    </row>
    <row r="13" spans="1:23" x14ac:dyDescent="0.45">
      <c r="A13">
        <v>140</v>
      </c>
      <c r="B13">
        <v>0.210896</v>
      </c>
      <c r="C13">
        <v>11.354455</v>
      </c>
      <c r="D13">
        <v>3.5530000000000002E-3</v>
      </c>
      <c r="E13">
        <v>9.4993359999999996</v>
      </c>
      <c r="F13">
        <f t="shared" si="1"/>
        <v>1.1952893339071278</v>
      </c>
      <c r="G13">
        <f t="shared" si="2"/>
        <v>1.5494608824160436</v>
      </c>
      <c r="H13">
        <f t="shared" si="3"/>
        <v>1.079904486064852E-2</v>
      </c>
      <c r="I13">
        <f t="shared" si="4"/>
        <v>1.2907983138317761E-2</v>
      </c>
      <c r="J13">
        <f t="shared" si="5"/>
        <v>1.2276581216023857E-5</v>
      </c>
      <c r="K13">
        <f t="shared" si="6"/>
        <v>1.4674066584357914E-5</v>
      </c>
      <c r="L13">
        <f t="shared" si="7"/>
        <v>5.8211541309573712E-5</v>
      </c>
      <c r="M13">
        <f t="shared" si="8"/>
        <v>6.9579634437627616E-5</v>
      </c>
      <c r="N13">
        <f t="shared" si="9"/>
        <v>5.1205546149042755E-2</v>
      </c>
      <c r="O13">
        <f t="shared" si="10"/>
        <v>6.1205443148840001E-2</v>
      </c>
      <c r="P13">
        <f t="shared" si="11"/>
        <v>45.042750929368026</v>
      </c>
      <c r="Q13">
        <f t="shared" si="12"/>
        <v>53.839119755708971</v>
      </c>
      <c r="R13">
        <f t="shared" si="13"/>
        <v>17178.723969563333</v>
      </c>
      <c r="S13">
        <f t="shared" si="14"/>
        <v>14372.021469822714</v>
      </c>
      <c r="T13">
        <f t="shared" si="15"/>
        <v>19.529134541194502</v>
      </c>
      <c r="U13">
        <f t="shared" si="16"/>
        <v>16.338416136750944</v>
      </c>
      <c r="V13">
        <f t="shared" si="17"/>
        <v>2.2201130689555565E-2</v>
      </c>
      <c r="W13">
        <f t="shared" si="18"/>
        <v>1.8573854931830724E-2</v>
      </c>
    </row>
    <row r="14" spans="1:23" x14ac:dyDescent="0.45">
      <c r="A14">
        <v>150</v>
      </c>
      <c r="B14">
        <v>0.22639400000000001</v>
      </c>
      <c r="C14">
        <v>10.129365999999999</v>
      </c>
      <c r="D14">
        <v>3.493E-3</v>
      </c>
      <c r="E14">
        <v>9.0763200000000008</v>
      </c>
      <c r="F14">
        <f t="shared" si="1"/>
        <v>1.1160212509034497</v>
      </c>
      <c r="G14">
        <f t="shared" si="2"/>
        <v>0.95344928741173507</v>
      </c>
      <c r="H14">
        <f t="shared" si="3"/>
        <v>9.630274620558878E-3</v>
      </c>
      <c r="I14">
        <f t="shared" si="4"/>
        <v>1.0747591128579863E-2</v>
      </c>
      <c r="J14">
        <f t="shared" si="5"/>
        <v>1.0218038727962482E-5</v>
      </c>
      <c r="K14">
        <f t="shared" si="6"/>
        <v>1.1403548362960584E-5</v>
      </c>
      <c r="L14">
        <f t="shared" si="7"/>
        <v>4.5133876021283606E-5</v>
      </c>
      <c r="M14">
        <f t="shared" si="8"/>
        <v>5.0370364775394149E-5</v>
      </c>
      <c r="N14">
        <f t="shared" si="9"/>
        <v>4.2537676000949133E-2</v>
      </c>
      <c r="O14">
        <f t="shared" si="10"/>
        <v>4.7472950381104898E-2</v>
      </c>
      <c r="P14">
        <f t="shared" si="11"/>
        <v>40.090815127609389</v>
      </c>
      <c r="Q14">
        <f t="shared" si="12"/>
        <v>44.742201648453573</v>
      </c>
      <c r="R14">
        <f t="shared" si="13"/>
        <v>22156.306706927495</v>
      </c>
      <c r="S14">
        <f t="shared" si="14"/>
        <v>19852.943381670695</v>
      </c>
      <c r="T14">
        <f t="shared" si="15"/>
        <v>23.508571553784162</v>
      </c>
      <c r="U14">
        <f t="shared" si="16"/>
        <v>21.064627160776134</v>
      </c>
      <c r="V14">
        <f t="shared" si="17"/>
        <v>2.4943369118761789E-2</v>
      </c>
      <c r="W14">
        <f t="shared" si="18"/>
        <v>2.2350263580168794E-2</v>
      </c>
    </row>
    <row r="15" spans="1:23" x14ac:dyDescent="0.45">
      <c r="A15">
        <v>160</v>
      </c>
      <c r="B15">
        <v>0.236705</v>
      </c>
      <c r="C15">
        <v>9.1731599999999993</v>
      </c>
      <c r="D15">
        <v>3.3140000000000001E-3</v>
      </c>
      <c r="E15">
        <v>8.7517300000000002</v>
      </c>
      <c r="F15">
        <f t="shared" si="1"/>
        <v>1.0481539078559323</v>
      </c>
      <c r="G15">
        <f t="shared" si="2"/>
        <v>0.40850115724651975</v>
      </c>
      <c r="H15">
        <f t="shared" si="3"/>
        <v>8.7055068131602076E-3</v>
      </c>
      <c r="I15">
        <f t="shared" si="4"/>
        <v>9.1247109860803158E-3</v>
      </c>
      <c r="J15">
        <f t="shared" si="5"/>
        <v>8.6595277589663756E-6</v>
      </c>
      <c r="K15">
        <f t="shared" si="6"/>
        <v>9.0765178607475305E-6</v>
      </c>
      <c r="L15">
        <f t="shared" si="7"/>
        <v>3.6583628393850469E-5</v>
      </c>
      <c r="M15">
        <f t="shared" si="8"/>
        <v>3.8345273064563616E-5</v>
      </c>
      <c r="N15">
        <f t="shared" si="9"/>
        <v>3.677787462520947E-2</v>
      </c>
      <c r="O15">
        <f t="shared" si="10"/>
        <v>3.854887301104884E-2</v>
      </c>
      <c r="P15">
        <f t="shared" si="11"/>
        <v>36.973152235905452</v>
      </c>
      <c r="Q15">
        <f t="shared" si="12"/>
        <v>38.753554001816603</v>
      </c>
      <c r="R15">
        <f t="shared" si="13"/>
        <v>27334.631470510321</v>
      </c>
      <c r="S15">
        <f t="shared" si="14"/>
        <v>26078.83371481685</v>
      </c>
      <c r="T15">
        <f t="shared" si="15"/>
        <v>27.190260725793763</v>
      </c>
      <c r="U15">
        <f t="shared" si="16"/>
        <v>25.941095598654233</v>
      </c>
      <c r="V15">
        <f t="shared" si="17"/>
        <v>2.7046652490421895E-2</v>
      </c>
      <c r="W15">
        <f t="shared" si="18"/>
        <v>2.5804084960907695E-2</v>
      </c>
    </row>
    <row r="16" spans="1:23" x14ac:dyDescent="0.45">
      <c r="A16">
        <v>170</v>
      </c>
      <c r="B16">
        <v>0.246508</v>
      </c>
      <c r="C16">
        <v>8.3648880000000005</v>
      </c>
      <c r="D16">
        <v>3.2599999999999999E-3</v>
      </c>
      <c r="E16">
        <v>8.482189</v>
      </c>
      <c r="F16">
        <f t="shared" si="1"/>
        <v>0.98617090470396274</v>
      </c>
      <c r="G16">
        <f t="shared" si="2"/>
        <v>-0.12095629472502475</v>
      </c>
      <c r="H16">
        <f t="shared" si="3"/>
        <v>7.9410723975864746E-3</v>
      </c>
      <c r="I16">
        <f t="shared" si="4"/>
        <v>7.8312545506475199E-3</v>
      </c>
      <c r="J16">
        <f t="shared" si="5"/>
        <v>7.4344760325088008E-6</v>
      </c>
      <c r="K16">
        <f t="shared" si="6"/>
        <v>7.3316639549791311E-6</v>
      </c>
      <c r="L16">
        <f t="shared" si="7"/>
        <v>3.0159167379999028E-5</v>
      </c>
      <c r="M16">
        <f t="shared" si="8"/>
        <v>2.9742093380251883E-5</v>
      </c>
      <c r="N16">
        <f t="shared" si="9"/>
        <v>3.2214258350992564E-2</v>
      </c>
      <c r="O16">
        <f t="shared" si="10"/>
        <v>3.1768764302365519E-2</v>
      </c>
      <c r="P16">
        <f t="shared" si="11"/>
        <v>34.40938630794944</v>
      </c>
      <c r="Q16">
        <f t="shared" si="12"/>
        <v>33.933535625618646</v>
      </c>
      <c r="R16">
        <f t="shared" si="13"/>
        <v>33157.414042642988</v>
      </c>
      <c r="S16">
        <f t="shared" si="14"/>
        <v>33622.381155725197</v>
      </c>
      <c r="T16">
        <f t="shared" si="15"/>
        <v>31.042154970772085</v>
      </c>
      <c r="U16">
        <f t="shared" si="16"/>
        <v>31.477459761490927</v>
      </c>
      <c r="V16">
        <f t="shared" si="17"/>
        <v>2.9061837693076631E-2</v>
      </c>
      <c r="W16">
        <f t="shared" si="18"/>
        <v>2.9469372453044197E-2</v>
      </c>
    </row>
    <row r="17" spans="1:23" x14ac:dyDescent="0.45">
      <c r="A17">
        <v>180</v>
      </c>
      <c r="B17">
        <v>0.256832</v>
      </c>
      <c r="C17">
        <v>7.7324760000000001</v>
      </c>
      <c r="D17">
        <v>3.189E-3</v>
      </c>
      <c r="E17">
        <v>8.2711509999999997</v>
      </c>
      <c r="F17">
        <f t="shared" si="1"/>
        <v>0.9348730303678412</v>
      </c>
      <c r="G17">
        <f t="shared" si="2"/>
        <v>-0.58494737517021411</v>
      </c>
      <c r="H17">
        <f t="shared" si="3"/>
        <v>7.3133031483859617E-3</v>
      </c>
      <c r="I17">
        <f t="shared" si="4"/>
        <v>6.8370098763302582E-3</v>
      </c>
      <c r="J17">
        <f t="shared" si="5"/>
        <v>6.4663797021952605E-6</v>
      </c>
      <c r="K17">
        <f t="shared" si="6"/>
        <v>6.0452439877003816E-6</v>
      </c>
      <c r="L17">
        <f t="shared" si="7"/>
        <v>2.5177468937652865E-5</v>
      </c>
      <c r="M17">
        <f t="shared" si="8"/>
        <v>2.3537736682735723E-5</v>
      </c>
      <c r="N17">
        <f t="shared" si="9"/>
        <v>2.8475046522185559E-2</v>
      </c>
      <c r="O17">
        <f t="shared" si="10"/>
        <v>2.6620553032060873E-2</v>
      </c>
      <c r="P17">
        <f t="shared" si="11"/>
        <v>32.204518907301271</v>
      </c>
      <c r="Q17">
        <f t="shared" si="12"/>
        <v>30.107136182407178</v>
      </c>
      <c r="R17">
        <f t="shared" si="13"/>
        <v>39718.051186015029</v>
      </c>
      <c r="S17">
        <f t="shared" si="14"/>
        <v>42484.968435111783</v>
      </c>
      <c r="T17">
        <f t="shared" si="15"/>
        <v>35.118467645728941</v>
      </c>
      <c r="U17">
        <f t="shared" si="16"/>
        <v>37.564959630839923</v>
      </c>
      <c r="V17">
        <f t="shared" si="17"/>
        <v>3.1051542886836429E-2</v>
      </c>
      <c r="W17">
        <f t="shared" si="18"/>
        <v>3.321471673497596E-2</v>
      </c>
    </row>
    <row r="18" spans="1:23" x14ac:dyDescent="0.45">
      <c r="A18">
        <v>190</v>
      </c>
      <c r="B18">
        <v>0.26487899999999998</v>
      </c>
      <c r="C18">
        <v>7.1797550000000001</v>
      </c>
      <c r="D18">
        <v>3.1419999999999998E-3</v>
      </c>
      <c r="E18">
        <v>8.0657910000000008</v>
      </c>
      <c r="F18">
        <f t="shared" si="1"/>
        <v>0.89014890170102345</v>
      </c>
      <c r="G18">
        <f t="shared" si="2"/>
        <v>-1.0107467934360634</v>
      </c>
      <c r="H18">
        <f t="shared" si="3"/>
        <v>6.7563710926111667E-3</v>
      </c>
      <c r="I18">
        <f t="shared" si="4"/>
        <v>6.0141763075723734E-3</v>
      </c>
      <c r="J18">
        <f t="shared" si="5"/>
        <v>5.6595255618539842E-6</v>
      </c>
      <c r="K18">
        <f t="shared" si="6"/>
        <v>5.0378204630331915E-6</v>
      </c>
      <c r="L18">
        <f t="shared" si="7"/>
        <v>2.1366456237957653E-5</v>
      </c>
      <c r="M18">
        <f t="shared" si="8"/>
        <v>1.9019327553460984E-5</v>
      </c>
      <c r="N18">
        <f t="shared" si="9"/>
        <v>2.5507386741157916E-2</v>
      </c>
      <c r="O18">
        <f t="shared" si="10"/>
        <v>2.2705372292904962E-2</v>
      </c>
      <c r="P18">
        <f t="shared" si="11"/>
        <v>30.450851143352253</v>
      </c>
      <c r="Q18">
        <f t="shared" si="12"/>
        <v>27.105791701116363</v>
      </c>
      <c r="R18">
        <f t="shared" si="13"/>
        <v>46802.333005671448</v>
      </c>
      <c r="S18">
        <f t="shared" si="14"/>
        <v>52578.094424691059</v>
      </c>
      <c r="T18">
        <f t="shared" si="15"/>
        <v>39.204329716239862</v>
      </c>
      <c r="U18">
        <f t="shared" si="16"/>
        <v>44.042440137063188</v>
      </c>
      <c r="V18">
        <f t="shared" si="17"/>
        <v>3.2839804552337142E-2</v>
      </c>
      <c r="W18">
        <f t="shared" si="18"/>
        <v>3.6892484492855253E-2</v>
      </c>
    </row>
    <row r="19" spans="1:23" x14ac:dyDescent="0.45">
      <c r="A19">
        <v>200</v>
      </c>
      <c r="B19">
        <v>0.27042699999999997</v>
      </c>
      <c r="C19">
        <v>6.7260679999999997</v>
      </c>
      <c r="D19">
        <v>3.1189999999999998E-3</v>
      </c>
      <c r="E19">
        <v>7.9061890000000004</v>
      </c>
      <c r="F19">
        <f t="shared" si="1"/>
        <v>0.85073453214943373</v>
      </c>
      <c r="G19">
        <f t="shared" si="2"/>
        <v>-1.4041187679628688</v>
      </c>
      <c r="H19">
        <f t="shared" si="3"/>
        <v>6.291545301843845E-3</v>
      </c>
      <c r="I19">
        <f t="shared" si="4"/>
        <v>5.3524348488610913E-3</v>
      </c>
      <c r="J19">
        <f t="shared" si="5"/>
        <v>5.0066526723751925E-6</v>
      </c>
      <c r="K19">
        <f t="shared" si="6"/>
        <v>4.2593323188678214E-6</v>
      </c>
      <c r="L19">
        <f t="shared" si="7"/>
        <v>1.8513878689536152E-5</v>
      </c>
      <c r="M19">
        <f t="shared" si="8"/>
        <v>1.5750395925213909E-5</v>
      </c>
      <c r="N19">
        <f t="shared" si="9"/>
        <v>2.3265226112199763E-2</v>
      </c>
      <c r="O19">
        <f t="shared" si="10"/>
        <v>1.9792531251913055E-2</v>
      </c>
      <c r="P19">
        <f t="shared" si="11"/>
        <v>29.235945375276881</v>
      </c>
      <c r="Q19">
        <f t="shared" si="12"/>
        <v>24.872028310782579</v>
      </c>
      <c r="R19">
        <f t="shared" si="13"/>
        <v>54013.533132049168</v>
      </c>
      <c r="S19">
        <f t="shared" si="14"/>
        <v>63490.467461783432</v>
      </c>
      <c r="T19">
        <f t="shared" si="15"/>
        <v>42.982603959117441</v>
      </c>
      <c r="U19">
        <f t="shared" si="16"/>
        <v>50.524108678789865</v>
      </c>
      <c r="V19">
        <f t="shared" si="17"/>
        <v>3.4204469435274054E-2</v>
      </c>
      <c r="W19">
        <f t="shared" si="18"/>
        <v>4.020580820770768E-2</v>
      </c>
    </row>
    <row r="20" spans="1:23" x14ac:dyDescent="0.45">
      <c r="A20">
        <v>210</v>
      </c>
      <c r="B20">
        <v>0.27442699999999998</v>
      </c>
      <c r="C20">
        <v>6.3441549999999998</v>
      </c>
      <c r="D20">
        <v>3.0479999999999999E-3</v>
      </c>
      <c r="E20">
        <v>7.7771429999999997</v>
      </c>
      <c r="F20">
        <f t="shared" si="1"/>
        <v>0.81574364776370967</v>
      </c>
      <c r="G20">
        <f t="shared" si="2"/>
        <v>-1.7689259879923065</v>
      </c>
      <c r="H20">
        <f t="shared" si="3"/>
        <v>5.8941464361072955E-3</v>
      </c>
      <c r="I20">
        <f t="shared" si="4"/>
        <v>4.8081125142436345E-3</v>
      </c>
      <c r="J20">
        <f t="shared" si="5"/>
        <v>4.4670597172093064E-6</v>
      </c>
      <c r="K20">
        <f t="shared" si="6"/>
        <v>3.6439755884946449E-6</v>
      </c>
      <c r="L20">
        <f t="shared" si="7"/>
        <v>1.6277770471598299E-5</v>
      </c>
      <c r="M20">
        <f t="shared" si="8"/>
        <v>1.3278487861961997E-5</v>
      </c>
      <c r="N20">
        <f t="shared" si="9"/>
        <v>2.1478012134765516E-2</v>
      </c>
      <c r="O20">
        <f t="shared" si="10"/>
        <v>1.7520551965526841E-2</v>
      </c>
      <c r="P20">
        <f t="shared" si="11"/>
        <v>28.339569357242546</v>
      </c>
      <c r="Q20">
        <f t="shared" si="12"/>
        <v>23.117823683529682</v>
      </c>
      <c r="R20">
        <f t="shared" si="13"/>
        <v>61433.474673009747</v>
      </c>
      <c r="S20">
        <f t="shared" si="14"/>
        <v>75309.780028841502</v>
      </c>
      <c r="T20">
        <f t="shared" si="15"/>
        <v>46.559243645334561</v>
      </c>
      <c r="U20">
        <f t="shared" si="16"/>
        <v>57.075827403587745</v>
      </c>
      <c r="V20">
        <f t="shared" si="17"/>
        <v>3.5286351298928154E-2</v>
      </c>
      <c r="W20">
        <f t="shared" si="18"/>
        <v>4.3256666963527847E-2</v>
      </c>
    </row>
    <row r="21" spans="1:23" x14ac:dyDescent="0.45">
      <c r="A21">
        <v>220</v>
      </c>
      <c r="B21">
        <v>0.27647300000000002</v>
      </c>
      <c r="C21">
        <v>6.0189199999999996</v>
      </c>
      <c r="D21">
        <v>3.0079999999999998E-3</v>
      </c>
      <c r="E21">
        <v>7.6723990000000004</v>
      </c>
      <c r="F21">
        <f t="shared" si="1"/>
        <v>0.7844899620053648</v>
      </c>
      <c r="G21">
        <f t="shared" si="2"/>
        <v>-2.1082521817211357</v>
      </c>
      <c r="H21">
        <f t="shared" si="3"/>
        <v>5.5504555737423394E-3</v>
      </c>
      <c r="I21">
        <f t="shared" si="4"/>
        <v>4.3542766821575932E-3</v>
      </c>
      <c r="J21">
        <f t="shared" si="5"/>
        <v>4.0153747316957059E-6</v>
      </c>
      <c r="K21">
        <f t="shared" si="6"/>
        <v>3.1500211707052666E-6</v>
      </c>
      <c r="L21">
        <f t="shared" si="7"/>
        <v>1.4523569143083431E-5</v>
      </c>
      <c r="M21">
        <f t="shared" si="8"/>
        <v>1.1393594205239811E-5</v>
      </c>
      <c r="N21">
        <f t="shared" si="9"/>
        <v>2.0075940774478298E-2</v>
      </c>
      <c r="O21">
        <f t="shared" si="10"/>
        <v>1.5749374015392437E-2</v>
      </c>
      <c r="P21">
        <f t="shared" si="11"/>
        <v>27.750988342442117</v>
      </c>
      <c r="Q21">
        <f t="shared" si="12"/>
        <v>21.770371790373741</v>
      </c>
      <c r="R21">
        <f t="shared" si="13"/>
        <v>68853.59859881486</v>
      </c>
      <c r="S21">
        <f t="shared" si="14"/>
        <v>87768.616468726701</v>
      </c>
      <c r="T21">
        <f t="shared" si="15"/>
        <v>49.810866212120835</v>
      </c>
      <c r="U21">
        <f t="shared" si="16"/>
        <v>63.494587087884483</v>
      </c>
      <c r="V21">
        <f t="shared" si="17"/>
        <v>3.6034752624309559E-2</v>
      </c>
      <c r="W21">
        <f t="shared" si="18"/>
        <v>4.5933988157343848E-2</v>
      </c>
    </row>
    <row r="22" spans="1:23" x14ac:dyDescent="0.45">
      <c r="A22">
        <v>230</v>
      </c>
      <c r="B22">
        <v>0.28032600000000002</v>
      </c>
      <c r="C22">
        <v>5.724094</v>
      </c>
      <c r="D22">
        <v>3.026E-3</v>
      </c>
      <c r="E22">
        <v>7.5592319999999997</v>
      </c>
      <c r="F22">
        <f t="shared" si="1"/>
        <v>0.757232216182808</v>
      </c>
      <c r="G22">
        <f t="shared" si="2"/>
        <v>-2.415418348132341</v>
      </c>
      <c r="H22">
        <f t="shared" si="3"/>
        <v>5.2308223425149309E-3</v>
      </c>
      <c r="I22">
        <f t="shared" si="4"/>
        <v>3.960947194881128E-3</v>
      </c>
      <c r="J22">
        <f t="shared" si="5"/>
        <v>3.6196140532468628E-6</v>
      </c>
      <c r="K22">
        <f t="shared" si="6"/>
        <v>2.7408883712665585E-6</v>
      </c>
      <c r="L22">
        <f t="shared" si="7"/>
        <v>1.291215960434231E-5</v>
      </c>
      <c r="M22">
        <f t="shared" si="8"/>
        <v>9.7775032329022568E-6</v>
      </c>
      <c r="N22">
        <f t="shared" si="9"/>
        <v>1.8659783047291122E-2</v>
      </c>
      <c r="O22">
        <f t="shared" si="10"/>
        <v>1.4129788870390644E-2</v>
      </c>
      <c r="P22">
        <f t="shared" si="11"/>
        <v>26.965861175916608</v>
      </c>
      <c r="Q22">
        <f t="shared" si="12"/>
        <v>20.419418819517276</v>
      </c>
      <c r="R22">
        <f t="shared" si="13"/>
        <v>77446.378502299791</v>
      </c>
      <c r="S22">
        <f t="shared" si="14"/>
        <v>102275.59901334545</v>
      </c>
      <c r="T22">
        <f t="shared" si="15"/>
        <v>53.591191144377859</v>
      </c>
      <c r="U22">
        <f t="shared" si="16"/>
        <v>70.772465828950004</v>
      </c>
      <c r="V22">
        <f t="shared" si="17"/>
        <v>3.708392598613193E-2</v>
      </c>
      <c r="W22">
        <f t="shared" si="18"/>
        <v>4.8972990310781062E-2</v>
      </c>
    </row>
    <row r="23" spans="1:23" x14ac:dyDescent="0.45">
      <c r="A23">
        <v>240</v>
      </c>
      <c r="B23">
        <v>0.28400999999999998</v>
      </c>
      <c r="C23">
        <v>5.4653900000000002</v>
      </c>
      <c r="D23">
        <v>2.983E-3</v>
      </c>
      <c r="E23">
        <v>7.4488719999999997</v>
      </c>
      <c r="F23">
        <f t="shared" si="1"/>
        <v>0.7337204881490782</v>
      </c>
      <c r="G23">
        <f t="shared" si="2"/>
        <v>-2.689387073435495</v>
      </c>
      <c r="H23">
        <f t="shared" si="3"/>
        <v>4.9396866635783862E-3</v>
      </c>
      <c r="I23">
        <f t="shared" si="4"/>
        <v>3.6243493101042251E-3</v>
      </c>
      <c r="J23">
        <f t="shared" si="5"/>
        <v>3.2757314576400523E-6</v>
      </c>
      <c r="K23">
        <f t="shared" si="6"/>
        <v>2.4034712841449506E-6</v>
      </c>
      <c r="L23">
        <f t="shared" si="7"/>
        <v>1.1533859574099688E-5</v>
      </c>
      <c r="M23">
        <f t="shared" si="8"/>
        <v>8.4626290769513426E-6</v>
      </c>
      <c r="N23">
        <f t="shared" si="9"/>
        <v>1.7392650482653382E-2</v>
      </c>
      <c r="O23">
        <f t="shared" si="10"/>
        <v>1.2761344002338739E-2</v>
      </c>
      <c r="P23">
        <f t="shared" si="11"/>
        <v>26.227499031724236</v>
      </c>
      <c r="Q23">
        <f t="shared" si="12"/>
        <v>19.243653392486181</v>
      </c>
      <c r="R23">
        <f t="shared" si="13"/>
        <v>86701.246323961605</v>
      </c>
      <c r="S23">
        <f t="shared" si="14"/>
        <v>118166.58758252577</v>
      </c>
      <c r="T23">
        <f t="shared" si="15"/>
        <v>57.495549686193797</v>
      </c>
      <c r="U23">
        <f t="shared" si="16"/>
        <v>78.361652175251493</v>
      </c>
      <c r="V23">
        <f t="shared" si="17"/>
        <v>3.8127920576430899E-2</v>
      </c>
      <c r="W23">
        <f t="shared" si="18"/>
        <v>5.1965184552246038E-2</v>
      </c>
    </row>
    <row r="24" spans="1:23" x14ac:dyDescent="0.45">
      <c r="A24">
        <v>250</v>
      </c>
      <c r="B24">
        <v>0.28807700000000003</v>
      </c>
      <c r="C24">
        <v>5.2376420000000001</v>
      </c>
      <c r="D24">
        <v>3.0079999999999998E-3</v>
      </c>
      <c r="E24">
        <v>7.3324660000000002</v>
      </c>
      <c r="F24">
        <f t="shared" si="1"/>
        <v>0.71430839229257936</v>
      </c>
      <c r="G24">
        <f t="shared" si="2"/>
        <v>-2.9222849478116322</v>
      </c>
      <c r="H24">
        <f t="shared" si="3"/>
        <v>4.66799283581303E-3</v>
      </c>
      <c r="I24">
        <f t="shared" si="4"/>
        <v>3.334386457782884E-3</v>
      </c>
      <c r="J24">
        <f t="shared" si="5"/>
        <v>2.9717365365487921E-6</v>
      </c>
      <c r="K24">
        <f t="shared" si="6"/>
        <v>2.1227363477392855E-6</v>
      </c>
      <c r="L24">
        <f t="shared" si="7"/>
        <v>1.0315771604636232E-5</v>
      </c>
      <c r="M24">
        <f t="shared" si="8"/>
        <v>7.3686422301651479E-6</v>
      </c>
      <c r="N24">
        <f t="shared" si="9"/>
        <v>1.6203976144617688E-2</v>
      </c>
      <c r="O24">
        <f t="shared" si="10"/>
        <v>1.1574636148609169E-2</v>
      </c>
      <c r="P24">
        <f t="shared" si="11"/>
        <v>25.453146207437594</v>
      </c>
      <c r="Q24">
        <f t="shared" si="12"/>
        <v>18.181395946222711</v>
      </c>
      <c r="R24">
        <f t="shared" si="13"/>
        <v>96938.94342819383</v>
      </c>
      <c r="S24">
        <f t="shared" si="14"/>
        <v>135710.21210750082</v>
      </c>
      <c r="T24">
        <f t="shared" si="15"/>
        <v>61.71324809881061</v>
      </c>
      <c r="U24">
        <f t="shared" si="16"/>
        <v>86.395804339833347</v>
      </c>
      <c r="V24">
        <f t="shared" si="17"/>
        <v>3.9287873956728885E-2</v>
      </c>
      <c r="W24">
        <f t="shared" si="18"/>
        <v>5.5001277292338807E-2</v>
      </c>
    </row>
    <row r="25" spans="1:23" x14ac:dyDescent="0.45">
      <c r="A25">
        <v>260</v>
      </c>
      <c r="B25">
        <v>0.29204200000000002</v>
      </c>
      <c r="C25">
        <v>5.0405160000000002</v>
      </c>
      <c r="D25">
        <v>3.1380000000000002E-3</v>
      </c>
      <c r="E25">
        <v>7.2173429999999996</v>
      </c>
      <c r="F25">
        <f t="shared" si="1"/>
        <v>0.69838942114847535</v>
      </c>
      <c r="G25">
        <f t="shared" si="2"/>
        <v>-3.1180469545388001</v>
      </c>
      <c r="H25">
        <f t="shared" si="3"/>
        <v>4.4179839016911127E-3</v>
      </c>
      <c r="I25">
        <f t="shared" si="4"/>
        <v>3.0854732197453387E-3</v>
      </c>
      <c r="J25">
        <f t="shared" si="5"/>
        <v>2.7043999094406103E-6</v>
      </c>
      <c r="K25">
        <f t="shared" si="6"/>
        <v>1.888724287308217E-6</v>
      </c>
      <c r="L25">
        <f t="shared" si="7"/>
        <v>9.2603115628594855E-6</v>
      </c>
      <c r="M25">
        <f t="shared" si="8"/>
        <v>6.4673036320399702E-6</v>
      </c>
      <c r="N25">
        <f t="shared" si="9"/>
        <v>1.5127905923432631E-2</v>
      </c>
      <c r="O25">
        <f t="shared" si="10"/>
        <v>1.0565169461054706E-2</v>
      </c>
      <c r="P25">
        <f t="shared" si="11"/>
        <v>24.713373418891798</v>
      </c>
      <c r="Q25">
        <f t="shared" si="12"/>
        <v>17.25955855664596</v>
      </c>
      <c r="R25">
        <f t="shared" si="13"/>
        <v>107987.72732558154</v>
      </c>
      <c r="S25">
        <f t="shared" si="14"/>
        <v>154623.9448300917</v>
      </c>
      <c r="T25">
        <f t="shared" si="15"/>
        <v>66.103002296638607</v>
      </c>
      <c r="U25">
        <f t="shared" si="16"/>
        <v>94.650635154144652</v>
      </c>
      <c r="V25">
        <f t="shared" si="17"/>
        <v>4.0463921418172871E-2</v>
      </c>
      <c r="W25">
        <f t="shared" si="18"/>
        <v>5.7938909429114012E-2</v>
      </c>
    </row>
    <row r="26" spans="1:23" x14ac:dyDescent="0.45">
      <c r="A26">
        <v>270</v>
      </c>
      <c r="B26">
        <v>0.29539799999999999</v>
      </c>
      <c r="C26">
        <v>4.8308220000000004</v>
      </c>
      <c r="D26">
        <v>3.0219999999999999E-3</v>
      </c>
      <c r="E26">
        <v>7.1152920000000002</v>
      </c>
      <c r="F26">
        <f t="shared" si="1"/>
        <v>0.67893517230213463</v>
      </c>
      <c r="G26">
        <f t="shared" si="2"/>
        <v>-3.3634338415052238</v>
      </c>
      <c r="H26">
        <f t="shared" si="3"/>
        <v>4.1941996049711791E-3</v>
      </c>
      <c r="I26">
        <f t="shared" si="4"/>
        <v>2.8475896314706524E-3</v>
      </c>
      <c r="J26">
        <f t="shared" si="5"/>
        <v>2.4723244423897702E-6</v>
      </c>
      <c r="K26">
        <f t="shared" si="6"/>
        <v>1.6785480212806776E-6</v>
      </c>
      <c r="L26">
        <f t="shared" si="7"/>
        <v>8.3694691311036989E-6</v>
      </c>
      <c r="M26">
        <f t="shared" si="8"/>
        <v>5.6823269666032869E-6</v>
      </c>
      <c r="N26">
        <f t="shared" si="9"/>
        <v>1.419846987782984E-2</v>
      </c>
      <c r="O26">
        <f t="shared" si="10"/>
        <v>9.6398405929310708E-3</v>
      </c>
      <c r="P26">
        <f t="shared" si="11"/>
        <v>24.087136676619341</v>
      </c>
      <c r="Q26">
        <f t="shared" si="12"/>
        <v>16.35360428980562</v>
      </c>
      <c r="R26">
        <f t="shared" si="13"/>
        <v>119481.89118514951</v>
      </c>
      <c r="S26">
        <f t="shared" si="14"/>
        <v>175984.24129362762</v>
      </c>
      <c r="T26">
        <f t="shared" si="15"/>
        <v>70.430124415127793</v>
      </c>
      <c r="U26">
        <f t="shared" si="16"/>
        <v>103.73615521539885</v>
      </c>
      <c r="V26">
        <f t="shared" si="17"/>
        <v>4.1515934974980649E-2</v>
      </c>
      <c r="W26">
        <f t="shared" si="18"/>
        <v>6.1148599555106764E-2</v>
      </c>
    </row>
    <row r="27" spans="1:23" x14ac:dyDescent="0.45">
      <c r="A27">
        <v>280</v>
      </c>
      <c r="B27">
        <v>0.30090699999999998</v>
      </c>
      <c r="C27">
        <v>4.664739</v>
      </c>
      <c r="D27">
        <v>3.0609999999999999E-3</v>
      </c>
      <c r="E27">
        <v>6.9982660000000001</v>
      </c>
      <c r="F27">
        <f t="shared" si="1"/>
        <v>0.66655640125711135</v>
      </c>
      <c r="G27">
        <f t="shared" si="2"/>
        <v>-3.5232619297020946</v>
      </c>
      <c r="H27">
        <f t="shared" si="3"/>
        <v>3.9778879534712363E-3</v>
      </c>
      <c r="I27">
        <f t="shared" si="4"/>
        <v>2.651486678869803E-3</v>
      </c>
      <c r="J27">
        <f t="shared" si="5"/>
        <v>2.2610733245023236E-6</v>
      </c>
      <c r="K27">
        <f t="shared" si="6"/>
        <v>1.5071328981587217E-6</v>
      </c>
      <c r="L27">
        <f t="shared" si="7"/>
        <v>7.5141931709874604E-6</v>
      </c>
      <c r="M27">
        <f t="shared" si="8"/>
        <v>5.0086335584041641E-6</v>
      </c>
      <c r="N27">
        <f t="shared" si="9"/>
        <v>1.3219659075632127E-2</v>
      </c>
      <c r="O27">
        <f t="shared" si="10"/>
        <v>8.8116483792992622E-3</v>
      </c>
      <c r="P27">
        <f t="shared" si="11"/>
        <v>23.257238947581811</v>
      </c>
      <c r="Q27">
        <f t="shared" si="12"/>
        <v>15.502261496076862</v>
      </c>
      <c r="R27">
        <f t="shared" si="13"/>
        <v>133081.48689350067</v>
      </c>
      <c r="S27">
        <f t="shared" si="14"/>
        <v>199655.25294260436</v>
      </c>
      <c r="T27">
        <f t="shared" si="15"/>
        <v>75.644915975428262</v>
      </c>
      <c r="U27">
        <f t="shared" si="16"/>
        <v>113.48614435742203</v>
      </c>
      <c r="V27">
        <f t="shared" si="17"/>
        <v>4.2997365347358901E-2</v>
      </c>
      <c r="W27">
        <f t="shared" si="18"/>
        <v>6.4506717310443301E-2</v>
      </c>
    </row>
    <row r="28" spans="1:23" x14ac:dyDescent="0.45">
      <c r="A28">
        <v>290</v>
      </c>
      <c r="B28">
        <v>0.30798300000000001</v>
      </c>
      <c r="C28">
        <v>4.5303940000000003</v>
      </c>
      <c r="D28">
        <v>3.0049999999999999E-3</v>
      </c>
      <c r="E28">
        <v>6.8708619999999998</v>
      </c>
      <c r="F28">
        <f t="shared" si="1"/>
        <v>0.65936326475484452</v>
      </c>
      <c r="G28">
        <f t="shared" si="2"/>
        <v>-3.6175050491856764</v>
      </c>
      <c r="H28">
        <f t="shared" si="3"/>
        <v>3.7707987951802282E-3</v>
      </c>
      <c r="I28">
        <f t="shared" si="4"/>
        <v>2.4863262043236696E-3</v>
      </c>
      <c r="J28">
        <f t="shared" si="5"/>
        <v>2.069452647096196E-6</v>
      </c>
      <c r="K28">
        <f t="shared" si="6"/>
        <v>1.3645210536449028E-6</v>
      </c>
      <c r="L28">
        <f t="shared" si="7"/>
        <v>6.7193729754440861E-6</v>
      </c>
      <c r="M28">
        <f t="shared" si="8"/>
        <v>4.430507702194286E-6</v>
      </c>
      <c r="N28">
        <f t="shared" si="9"/>
        <v>1.2243529010303258E-2</v>
      </c>
      <c r="O28">
        <f t="shared" si="10"/>
        <v>8.0729332603542061E-3</v>
      </c>
      <c r="P28">
        <f t="shared" si="11"/>
        <v>22.309224859813689</v>
      </c>
      <c r="Q28">
        <f t="shared" si="12"/>
        <v>14.709883337716693</v>
      </c>
      <c r="R28">
        <f t="shared" si="13"/>
        <v>148823.41010902281</v>
      </c>
      <c r="S28">
        <f t="shared" si="14"/>
        <v>225707.76696872292</v>
      </c>
      <c r="T28">
        <f t="shared" si="15"/>
        <v>81.675797816011482</v>
      </c>
      <c r="U28">
        <f t="shared" si="16"/>
        <v>123.87071312864096</v>
      </c>
      <c r="V28">
        <f t="shared" si="17"/>
        <v>4.4824506735836059E-2</v>
      </c>
      <c r="W28">
        <f t="shared" si="18"/>
        <v>6.7981504478418428E-2</v>
      </c>
    </row>
    <row r="29" spans="1:23" x14ac:dyDescent="0.45">
      <c r="A29">
        <v>300</v>
      </c>
      <c r="B29">
        <v>0.31577899999999998</v>
      </c>
      <c r="C29">
        <v>4.4153029999999998</v>
      </c>
      <c r="D29">
        <v>3.1110000000000001E-3</v>
      </c>
      <c r="E29">
        <v>6.7479909999999999</v>
      </c>
      <c r="F29">
        <f t="shared" si="1"/>
        <v>0.65431370610897377</v>
      </c>
      <c r="G29">
        <f t="shared" si="2"/>
        <v>-3.6842796461448977</v>
      </c>
      <c r="H29">
        <f t="shared" si="3"/>
        <v>3.5799204119654066E-3</v>
      </c>
      <c r="I29">
        <f t="shared" si="4"/>
        <v>2.3423909923282493E-3</v>
      </c>
      <c r="J29">
        <f t="shared" si="5"/>
        <v>1.8992067647995628E-6</v>
      </c>
      <c r="K29">
        <f t="shared" si="6"/>
        <v>1.242677016943236E-6</v>
      </c>
      <c r="L29">
        <f t="shared" si="7"/>
        <v>6.0143542312806204E-6</v>
      </c>
      <c r="M29">
        <f t="shared" si="8"/>
        <v>3.9352744069214109E-6</v>
      </c>
      <c r="N29">
        <f t="shared" si="9"/>
        <v>1.133679064144673E-2</v>
      </c>
      <c r="O29">
        <f t="shared" si="10"/>
        <v>7.4178174999865393E-3</v>
      </c>
      <c r="P29">
        <f t="shared" si="11"/>
        <v>21.369346916672736</v>
      </c>
      <c r="Q29">
        <f t="shared" si="12"/>
        <v>13.982256578176509</v>
      </c>
      <c r="R29">
        <f t="shared" si="13"/>
        <v>166268.88965053073</v>
      </c>
      <c r="S29">
        <f t="shared" si="14"/>
        <v>254111.88562637137</v>
      </c>
      <c r="T29">
        <f t="shared" si="15"/>
        <v>88.208385567609483</v>
      </c>
      <c r="U29">
        <f t="shared" si="16"/>
        <v>134.81054231946453</v>
      </c>
      <c r="V29">
        <f t="shared" si="17"/>
        <v>4.6796001950802836E-2</v>
      </c>
      <c r="W29">
        <f t="shared" si="18"/>
        <v>7.1519213970139758E-2</v>
      </c>
    </row>
    <row r="30" spans="1:23" x14ac:dyDescent="0.45">
      <c r="A30">
        <v>310</v>
      </c>
      <c r="B30">
        <v>0.32756200000000002</v>
      </c>
      <c r="C30">
        <v>4.3467500000000001</v>
      </c>
      <c r="D30">
        <v>3.075E-3</v>
      </c>
      <c r="E30">
        <v>6.5752709999999999</v>
      </c>
      <c r="F30">
        <f t="shared" si="1"/>
        <v>0.6610754142300751</v>
      </c>
      <c r="G30">
        <f t="shared" si="2"/>
        <v>-3.5949798839402836</v>
      </c>
      <c r="H30">
        <f t="shared" si="3"/>
        <v>3.375764134899322E-3</v>
      </c>
      <c r="I30">
        <f t="shared" si="4"/>
        <v>2.2316346738216002E-3</v>
      </c>
      <c r="J30">
        <f t="shared" si="5"/>
        <v>1.733127576714719E-6</v>
      </c>
      <c r="K30">
        <f t="shared" si="6"/>
        <v>1.1457280306902492E-6</v>
      </c>
      <c r="L30">
        <f t="shared" si="7"/>
        <v>5.2909909474075712E-6</v>
      </c>
      <c r="M30">
        <f t="shared" si="8"/>
        <v>3.4977440322450378E-6</v>
      </c>
      <c r="N30">
        <f t="shared" si="9"/>
        <v>1.0305725740163149E-2</v>
      </c>
      <c r="O30">
        <f t="shared" si="10"/>
        <v>6.8128619126199014E-3</v>
      </c>
      <c r="P30">
        <f t="shared" si="11"/>
        <v>20.073363210628827</v>
      </c>
      <c r="Q30">
        <f t="shared" si="12"/>
        <v>13.270006899457201</v>
      </c>
      <c r="R30">
        <f t="shared" si="13"/>
        <v>189000.51236904316</v>
      </c>
      <c r="S30">
        <f t="shared" si="14"/>
        <v>285898.56512689037</v>
      </c>
      <c r="T30">
        <f t="shared" si="15"/>
        <v>97.03343803365847</v>
      </c>
      <c r="U30">
        <f t="shared" si="16"/>
        <v>146.78119310588636</v>
      </c>
      <c r="V30">
        <f t="shared" si="17"/>
        <v>4.981726228470279E-2</v>
      </c>
      <c r="W30">
        <f t="shared" si="18"/>
        <v>7.5357911082993043E-2</v>
      </c>
    </row>
    <row r="31" spans="1:23" x14ac:dyDescent="0.45">
      <c r="A31">
        <v>320</v>
      </c>
      <c r="B31">
        <v>0.34271000000000001</v>
      </c>
      <c r="C31">
        <v>4.2969809999999997</v>
      </c>
      <c r="D31">
        <v>3.199E-3</v>
      </c>
      <c r="E31">
        <v>6.3503600000000002</v>
      </c>
      <c r="F31">
        <f t="shared" si="1"/>
        <v>0.676651559911564</v>
      </c>
      <c r="G31">
        <f t="shared" si="2"/>
        <v>-3.3926982529846708</v>
      </c>
      <c r="H31">
        <f t="shared" si="3"/>
        <v>3.1584099512907767E-3</v>
      </c>
      <c r="I31">
        <f t="shared" si="4"/>
        <v>2.1371430203811111E-3</v>
      </c>
      <c r="J31">
        <f t="shared" si="5"/>
        <v>1.5708642376829985E-6</v>
      </c>
      <c r="K31">
        <f t="shared" si="6"/>
        <v>1.0629277368374907E-6</v>
      </c>
      <c r="L31">
        <f t="shared" si="7"/>
        <v>4.5836545116366559E-6</v>
      </c>
      <c r="M31">
        <f t="shared" si="8"/>
        <v>3.1015369753946215E-6</v>
      </c>
      <c r="N31">
        <f t="shared" si="9"/>
        <v>9.2159842178249143E-3</v>
      </c>
      <c r="O31">
        <f t="shared" si="10"/>
        <v>6.2360100971115837E-3</v>
      </c>
      <c r="P31">
        <f t="shared" si="11"/>
        <v>18.529835721163664</v>
      </c>
      <c r="Q31">
        <f t="shared" si="12"/>
        <v>12.538242245630416</v>
      </c>
      <c r="R31">
        <f t="shared" si="13"/>
        <v>218166.53010414969</v>
      </c>
      <c r="S31">
        <f t="shared" si="14"/>
        <v>322420.78941288969</v>
      </c>
      <c r="T31">
        <f t="shared" si="15"/>
        <v>108.50713026025693</v>
      </c>
      <c r="U31">
        <f t="shared" si="16"/>
        <v>160.35894497078883</v>
      </c>
      <c r="V31">
        <f t="shared" si="17"/>
        <v>5.3967019192612709E-2</v>
      </c>
      <c r="W31">
        <f t="shared" si="18"/>
        <v>7.9755996128444598E-2</v>
      </c>
    </row>
    <row r="32" spans="1:23" x14ac:dyDescent="0.45">
      <c r="A32">
        <v>330</v>
      </c>
      <c r="B32">
        <v>0.365149</v>
      </c>
      <c r="C32">
        <v>4.2952399999999997</v>
      </c>
      <c r="D32">
        <v>3.3890000000000001E-3</v>
      </c>
      <c r="E32">
        <v>6.0383690000000003</v>
      </c>
      <c r="F32">
        <f t="shared" si="1"/>
        <v>0.71132453150842545</v>
      </c>
      <c r="G32">
        <f t="shared" si="2"/>
        <v>-2.9586442698774071</v>
      </c>
      <c r="H32">
        <f t="shared" si="3"/>
        <v>2.9122311350389851E-3</v>
      </c>
      <c r="I32">
        <f t="shared" si="4"/>
        <v>2.0715414477758564E-3</v>
      </c>
      <c r="J32">
        <f t="shared" si="5"/>
        <v>1.4045332744471987E-6</v>
      </c>
      <c r="K32">
        <f t="shared" si="6"/>
        <v>9.9907897343414838E-7</v>
      </c>
      <c r="L32">
        <f t="shared" si="7"/>
        <v>3.8464661670912391E-6</v>
      </c>
      <c r="M32">
        <f t="shared" si="8"/>
        <v>2.7360857442691844E-6</v>
      </c>
      <c r="N32">
        <f t="shared" si="9"/>
        <v>7.9754597028582445E-3</v>
      </c>
      <c r="O32">
        <f t="shared" si="10"/>
        <v>5.6731401366999674E-3</v>
      </c>
      <c r="P32">
        <f t="shared" si="11"/>
        <v>16.536726103590588</v>
      </c>
      <c r="Q32">
        <f t="shared" si="12"/>
        <v>11.762978948319725</v>
      </c>
      <c r="R32">
        <f t="shared" si="13"/>
        <v>259978.88881893284</v>
      </c>
      <c r="S32">
        <f t="shared" si="14"/>
        <v>365485.62196726864</v>
      </c>
      <c r="T32">
        <f t="shared" si="15"/>
        <v>125.38462198506502</v>
      </c>
      <c r="U32">
        <f t="shared" si="16"/>
        <v>176.26922231850492</v>
      </c>
      <c r="V32">
        <f t="shared" si="17"/>
        <v>6.0471461747369198E-2</v>
      </c>
      <c r="W32">
        <f t="shared" si="18"/>
        <v>8.5012478930164573E-2</v>
      </c>
    </row>
    <row r="33" spans="1:23" x14ac:dyDescent="0.45">
      <c r="A33">
        <v>340</v>
      </c>
      <c r="B33">
        <v>0.40517599999999998</v>
      </c>
      <c r="C33">
        <v>4.3656240000000004</v>
      </c>
      <c r="D33">
        <v>3.339E-3</v>
      </c>
      <c r="E33">
        <v>5.5315519999999996</v>
      </c>
      <c r="F33">
        <f t="shared" si="1"/>
        <v>0.78922226528829531</v>
      </c>
      <c r="G33">
        <f t="shared" si="2"/>
        <v>-2.0560134213760413</v>
      </c>
      <c r="H33">
        <f t="shared" si="3"/>
        <v>2.5893348346172347E-3</v>
      </c>
      <c r="I33">
        <f t="shared" si="4"/>
        <v>2.0435607037665076E-3</v>
      </c>
      <c r="J33">
        <f t="shared" si="5"/>
        <v>1.2120748183804948E-6</v>
      </c>
      <c r="K33">
        <f t="shared" si="6"/>
        <v>9.5659643386115315E-7</v>
      </c>
      <c r="L33">
        <f t="shared" si="7"/>
        <v>2.9914773293099661E-6</v>
      </c>
      <c r="M33">
        <f t="shared" si="8"/>
        <v>2.3609405143965909E-6</v>
      </c>
      <c r="N33">
        <f t="shared" si="9"/>
        <v>6.3906421767756108E-3</v>
      </c>
      <c r="O33">
        <f t="shared" si="10"/>
        <v>5.0436370954017699E-3</v>
      </c>
      <c r="P33">
        <f t="shared" si="11"/>
        <v>13.652220269709952</v>
      </c>
      <c r="Q33">
        <f t="shared" si="12"/>
        <v>10.774636207475272</v>
      </c>
      <c r="R33">
        <f t="shared" si="13"/>
        <v>334282.9946268276</v>
      </c>
      <c r="S33">
        <f t="shared" si="14"/>
        <v>423560.0151304871</v>
      </c>
      <c r="T33">
        <f t="shared" si="15"/>
        <v>156.47879701888559</v>
      </c>
      <c r="U33">
        <f t="shared" si="16"/>
        <v>198.26961795322057</v>
      </c>
      <c r="V33">
        <f t="shared" si="17"/>
        <v>7.3248158925379364E-2</v>
      </c>
      <c r="W33">
        <f t="shared" si="18"/>
        <v>9.2810558124107781E-2</v>
      </c>
    </row>
    <row r="34" spans="1:23" x14ac:dyDescent="0.45">
      <c r="A34">
        <v>350</v>
      </c>
      <c r="B34">
        <v>0.46056999999999998</v>
      </c>
      <c r="C34">
        <v>4.796214</v>
      </c>
      <c r="D34">
        <v>3.8370000000000001E-3</v>
      </c>
      <c r="E34">
        <v>4.9166559999999997</v>
      </c>
      <c r="F34">
        <f t="shared" si="1"/>
        <v>0.97550326888844785</v>
      </c>
      <c r="G34">
        <f t="shared" si="2"/>
        <v>-0.21542541912916549</v>
      </c>
      <c r="H34">
        <f t="shared" si="3"/>
        <v>2.2357431596640737E-3</v>
      </c>
      <c r="I34">
        <f t="shared" si="4"/>
        <v>2.1809747606472908E-3</v>
      </c>
      <c r="J34">
        <f t="shared" si="5"/>
        <v>1.0166559295555143E-6</v>
      </c>
      <c r="K34">
        <f t="shared" si="6"/>
        <v>9.9175118261622761E-7</v>
      </c>
      <c r="L34">
        <f t="shared" si="7"/>
        <v>2.207386346387117E-6</v>
      </c>
      <c r="M34">
        <f t="shared" si="8"/>
        <v>2.1533125966003597E-6</v>
      </c>
      <c r="N34">
        <f t="shared" si="9"/>
        <v>4.8542961106109251E-3</v>
      </c>
      <c r="O34">
        <f t="shared" si="10"/>
        <v>4.7353817240534356E-3</v>
      </c>
      <c r="P34">
        <f t="shared" si="11"/>
        <v>10.675154699611351</v>
      </c>
      <c r="Q34">
        <f t="shared" si="12"/>
        <v>10.413648305360748</v>
      </c>
      <c r="R34">
        <f t="shared" si="13"/>
        <v>453024.45656453585</v>
      </c>
      <c r="S34">
        <f t="shared" si="14"/>
        <v>464400.7570376895</v>
      </c>
      <c r="T34">
        <f t="shared" si="15"/>
        <v>206.00309029647298</v>
      </c>
      <c r="U34">
        <f t="shared" si="16"/>
        <v>211.17621730904744</v>
      </c>
      <c r="V34">
        <f t="shared" si="17"/>
        <v>9.3675457465399251E-2</v>
      </c>
      <c r="W34">
        <f t="shared" si="18"/>
        <v>9.6027825280523352E-2</v>
      </c>
    </row>
    <row r="35" spans="1:23" x14ac:dyDescent="0.45">
      <c r="A35">
        <v>360</v>
      </c>
      <c r="B35">
        <v>0.64599799999999996</v>
      </c>
      <c r="C35">
        <v>5.8852479999999998</v>
      </c>
      <c r="D35">
        <v>4.7689999999999998E-3</v>
      </c>
      <c r="E35">
        <v>3.3244069999999999</v>
      </c>
      <c r="F35">
        <f t="shared" si="1"/>
        <v>1.7703151268782673</v>
      </c>
      <c r="G35">
        <f t="shared" si="2"/>
        <v>4.9610116061382934</v>
      </c>
      <c r="H35">
        <f t="shared" si="3"/>
        <v>1.4697105747202735E-3</v>
      </c>
      <c r="I35">
        <f t="shared" si="4"/>
        <v>2.6018508625602521E-3</v>
      </c>
      <c r="J35">
        <f t="shared" si="5"/>
        <v>6.497547302254499E-7</v>
      </c>
      <c r="K35">
        <f t="shared" si="6"/>
        <v>1.1502706276788216E-6</v>
      </c>
      <c r="L35">
        <f t="shared" si="7"/>
        <v>1.0058153898703247E-6</v>
      </c>
      <c r="M35">
        <f t="shared" si="8"/>
        <v>1.7806101995343975E-6</v>
      </c>
      <c r="N35">
        <f t="shared" si="9"/>
        <v>2.2751008125725986E-3</v>
      </c>
      <c r="O35">
        <f t="shared" si="10"/>
        <v>4.0276453836703089E-3</v>
      </c>
      <c r="P35">
        <f t="shared" si="11"/>
        <v>5.1461567992470565</v>
      </c>
      <c r="Q35">
        <f t="shared" si="12"/>
        <v>9.1103192269945108</v>
      </c>
      <c r="R35">
        <f t="shared" si="13"/>
        <v>994218.23335684452</v>
      </c>
      <c r="S35">
        <f t="shared" si="14"/>
        <v>561605.22963503457</v>
      </c>
      <c r="T35">
        <f t="shared" si="15"/>
        <v>439.54096208564823</v>
      </c>
      <c r="U35">
        <f t="shared" si="16"/>
        <v>248.28402322965209</v>
      </c>
      <c r="V35">
        <f t="shared" si="17"/>
        <v>0.19431976890916183</v>
      </c>
      <c r="W35">
        <f t="shared" si="18"/>
        <v>0.10976563774372805</v>
      </c>
    </row>
    <row r="36" spans="1:23" x14ac:dyDescent="0.45">
      <c r="A36">
        <v>370</v>
      </c>
      <c r="B36">
        <v>0.85989400000000005</v>
      </c>
      <c r="C36">
        <v>5.6452669999999996</v>
      </c>
      <c r="D36">
        <v>4.1489999999999999E-3</v>
      </c>
      <c r="E36">
        <v>14.642868</v>
      </c>
      <c r="F36">
        <f t="shared" si="1"/>
        <v>0.38553014341179609</v>
      </c>
      <c r="G36">
        <f t="shared" si="2"/>
        <v>-8.2788332028120575</v>
      </c>
      <c r="H36">
        <f t="shared" si="3"/>
        <v>6.2986076303841497E-3</v>
      </c>
      <c r="I36">
        <f t="shared" si="4"/>
        <v>2.4283031030366345E-3</v>
      </c>
      <c r="J36">
        <f t="shared" si="5"/>
        <v>2.709336591816128E-6</v>
      </c>
      <c r="K36">
        <f t="shared" si="6"/>
        <v>1.0445309247936985E-6</v>
      </c>
      <c r="L36">
        <f t="shared" si="7"/>
        <v>3.1507797377538717E-6</v>
      </c>
      <c r="M36">
        <f t="shared" si="8"/>
        <v>1.2147205641552313E-6</v>
      </c>
      <c r="N36">
        <f t="shared" si="9"/>
        <v>7.3248651931332809E-3</v>
      </c>
      <c r="O36">
        <f t="shared" si="10"/>
        <v>2.8239563283807474E-3</v>
      </c>
      <c r="P36">
        <f t="shared" si="11"/>
        <v>17.02868958266949</v>
      </c>
      <c r="Q36">
        <f t="shared" si="12"/>
        <v>6.5650731369215265</v>
      </c>
      <c r="R36">
        <f t="shared" si="13"/>
        <v>317381.75411553209</v>
      </c>
      <c r="S36">
        <f t="shared" si="14"/>
        <v>823234.60185712983</v>
      </c>
      <c r="T36">
        <f t="shared" si="15"/>
        <v>136.52128382341471</v>
      </c>
      <c r="U36">
        <f t="shared" si="16"/>
        <v>354.11312489148816</v>
      </c>
      <c r="V36">
        <f t="shared" si="17"/>
        <v>5.872442475067044E-2</v>
      </c>
      <c r="W36">
        <f t="shared" si="18"/>
        <v>0.1523212276762109</v>
      </c>
    </row>
    <row r="37" spans="1:23" x14ac:dyDescent="0.45">
      <c r="A37">
        <v>380</v>
      </c>
      <c r="B37">
        <v>0.13356799999999999</v>
      </c>
      <c r="C37">
        <v>1.2062360000000001</v>
      </c>
      <c r="D37">
        <v>2.7920000000000002E-3</v>
      </c>
      <c r="E37">
        <v>11.010983</v>
      </c>
      <c r="F37">
        <f t="shared" si="1"/>
        <v>0.10954843904490635</v>
      </c>
      <c r="G37">
        <f t="shared" si="2"/>
        <v>-19.207876126376505</v>
      </c>
      <c r="H37">
        <f t="shared" si="3"/>
        <v>4.611716770396913E-3</v>
      </c>
      <c r="I37">
        <f t="shared" si="4"/>
        <v>5.0520637351419864E-4</v>
      </c>
      <c r="J37">
        <f t="shared" si="5"/>
        <v>1.9315197898643685E-6</v>
      </c>
      <c r="K37">
        <f t="shared" si="6"/>
        <v>2.1159497796398711E-7</v>
      </c>
      <c r="L37">
        <f t="shared" si="7"/>
        <v>1.4460947156986468E-5</v>
      </c>
      <c r="M37">
        <f t="shared" si="8"/>
        <v>1.5841741881587439E-6</v>
      </c>
      <c r="N37">
        <f t="shared" si="9"/>
        <v>3.4527108067777562E-2</v>
      </c>
      <c r="O37">
        <f t="shared" si="10"/>
        <v>3.7823907935598247E-3</v>
      </c>
      <c r="P37">
        <f t="shared" si="11"/>
        <v>82.437282882127462</v>
      </c>
      <c r="Q37">
        <f t="shared" si="12"/>
        <v>9.0308756588404417</v>
      </c>
      <c r="R37">
        <f t="shared" si="13"/>
        <v>69151.763653107148</v>
      </c>
      <c r="S37">
        <f t="shared" si="14"/>
        <v>631243.71516384906</v>
      </c>
      <c r="T37">
        <f t="shared" si="15"/>
        <v>28.962750023459115</v>
      </c>
      <c r="U37">
        <f t="shared" si="16"/>
        <v>264.38304622110257</v>
      </c>
      <c r="V37">
        <f t="shared" si="17"/>
        <v>1.2130433767811647E-2</v>
      </c>
      <c r="W37">
        <f t="shared" si="18"/>
        <v>0.11073123335731978</v>
      </c>
    </row>
    <row r="38" spans="1:23" x14ac:dyDescent="0.45">
      <c r="A38">
        <v>390</v>
      </c>
      <c r="B38">
        <v>7.7474000000000001E-2</v>
      </c>
      <c r="C38">
        <v>1.868136</v>
      </c>
      <c r="D38">
        <v>2.9020000000000001E-3</v>
      </c>
      <c r="E38">
        <v>9.3235019999999995</v>
      </c>
      <c r="F38">
        <f t="shared" si="1"/>
        <v>0.20036848814962449</v>
      </c>
      <c r="G38">
        <f t="shared" si="2"/>
        <v>-13.963411574142341</v>
      </c>
      <c r="H38">
        <f t="shared" si="3"/>
        <v>3.8048241800696728E-3</v>
      </c>
      <c r="I38">
        <f t="shared" si="4"/>
        <v>7.6236686863569495E-4</v>
      </c>
      <c r="J38">
        <f t="shared" si="5"/>
        <v>1.5527091688555285E-6</v>
      </c>
      <c r="K38">
        <f t="shared" si="6"/>
        <v>3.1111398869964223E-7</v>
      </c>
      <c r="L38">
        <f t="shared" si="7"/>
        <v>2.0041680678105281E-5</v>
      </c>
      <c r="M38">
        <f t="shared" si="8"/>
        <v>4.0157212574494957E-6</v>
      </c>
      <c r="N38">
        <f t="shared" si="9"/>
        <v>4.9110981491463881E-2</v>
      </c>
      <c r="O38">
        <f t="shared" si="10"/>
        <v>9.8402931129888075E-3</v>
      </c>
      <c r="P38">
        <f t="shared" si="11"/>
        <v>120.34362495805044</v>
      </c>
      <c r="Q38">
        <f t="shared" si="12"/>
        <v>24.113070191289982</v>
      </c>
      <c r="R38">
        <f t="shared" si="13"/>
        <v>49896.015012975397</v>
      </c>
      <c r="S38">
        <f t="shared" si="14"/>
        <v>249021.26813331904</v>
      </c>
      <c r="T38">
        <f t="shared" si="15"/>
        <v>20.362044692057577</v>
      </c>
      <c r="U38">
        <f t="shared" si="16"/>
        <v>101.6229891241795</v>
      </c>
      <c r="V38">
        <f t="shared" si="17"/>
        <v>8.3095386261514189E-3</v>
      </c>
      <c r="W38">
        <f t="shared" si="18"/>
        <v>4.1471284745864326E-2</v>
      </c>
    </row>
    <row r="39" spans="1:23" x14ac:dyDescent="0.45">
      <c r="A39">
        <v>400</v>
      </c>
      <c r="B39">
        <v>0.12796099999999999</v>
      </c>
      <c r="C39">
        <v>2.1859869999999999</v>
      </c>
      <c r="D39">
        <v>2.8890000000000001E-3</v>
      </c>
      <c r="E39">
        <v>8.591132</v>
      </c>
      <c r="F39">
        <f t="shared" si="1"/>
        <v>0.25444691107062489</v>
      </c>
      <c r="G39">
        <f t="shared" si="2"/>
        <v>-11.888056339957991</v>
      </c>
      <c r="H39">
        <f t="shared" si="3"/>
        <v>3.4183028113874024E-3</v>
      </c>
      <c r="I39">
        <f t="shared" si="4"/>
        <v>8.6977659146155752E-4</v>
      </c>
      <c r="J39">
        <f t="shared" si="5"/>
        <v>1.3600994735430697E-6</v>
      </c>
      <c r="K39">
        <f t="shared" si="6"/>
        <v>3.4607310979181718E-7</v>
      </c>
      <c r="L39">
        <f t="shared" si="7"/>
        <v>1.0629015665265744E-5</v>
      </c>
      <c r="M39">
        <f t="shared" si="8"/>
        <v>2.7045202037481514E-6</v>
      </c>
      <c r="N39">
        <f t="shared" si="9"/>
        <v>2.6713630023111751E-2</v>
      </c>
      <c r="O39">
        <f t="shared" si="10"/>
        <v>6.7972006428642911E-3</v>
      </c>
      <c r="P39">
        <f t="shared" si="11"/>
        <v>67.138675065058891</v>
      </c>
      <c r="Q39">
        <f t="shared" si="12"/>
        <v>17.083228483678621</v>
      </c>
      <c r="R39">
        <f t="shared" si="13"/>
        <v>94082.089206799399</v>
      </c>
      <c r="S39">
        <f t="shared" si="14"/>
        <v>369751.35131699737</v>
      </c>
      <c r="T39">
        <f t="shared" si="15"/>
        <v>37.434073884186951</v>
      </c>
      <c r="U39">
        <f t="shared" si="16"/>
        <v>147.11938819252026</v>
      </c>
      <c r="V39">
        <f t="shared" si="17"/>
        <v>1.4894544746838949E-2</v>
      </c>
      <c r="W39">
        <f t="shared" si="18"/>
        <v>5.8536944638737556E-2</v>
      </c>
    </row>
    <row r="40" spans="1:23" x14ac:dyDescent="0.45">
      <c r="A40">
        <v>410</v>
      </c>
      <c r="B40">
        <v>0.15784799999999999</v>
      </c>
      <c r="C40">
        <v>2.3308219999999999</v>
      </c>
      <c r="D40">
        <v>2.9120000000000001E-3</v>
      </c>
      <c r="E40">
        <v>8.1858339999999998</v>
      </c>
      <c r="F40">
        <f t="shared" si="1"/>
        <v>0.28473848846678296</v>
      </c>
      <c r="G40">
        <f t="shared" si="2"/>
        <v>-10.911076494856919</v>
      </c>
      <c r="H40">
        <f t="shared" si="3"/>
        <v>3.1775998644626878E-3</v>
      </c>
      <c r="I40">
        <f t="shared" si="4"/>
        <v>9.0478498235936026E-4</v>
      </c>
      <c r="J40">
        <f t="shared" si="5"/>
        <v>1.2334895746277401E-6</v>
      </c>
      <c r="K40">
        <f t="shared" si="6"/>
        <v>3.5122195701903786E-7</v>
      </c>
      <c r="L40">
        <f t="shared" si="7"/>
        <v>7.8144137057659288E-6</v>
      </c>
      <c r="M40">
        <f t="shared" si="8"/>
        <v>2.2250643468339028E-6</v>
      </c>
      <c r="N40">
        <f t="shared" si="9"/>
        <v>2.0130757845919417E-2</v>
      </c>
      <c r="O40">
        <f t="shared" si="10"/>
        <v>5.732001560737927E-3</v>
      </c>
      <c r="P40">
        <f t="shared" si="11"/>
        <v>51.858965587147132</v>
      </c>
      <c r="Q40">
        <f t="shared" si="12"/>
        <v>14.766243474735189</v>
      </c>
      <c r="R40">
        <f t="shared" si="13"/>
        <v>127968.6535231865</v>
      </c>
      <c r="S40">
        <f t="shared" si="14"/>
        <v>449425.204903815</v>
      </c>
      <c r="T40">
        <f t="shared" si="15"/>
        <v>49.675228704949319</v>
      </c>
      <c r="U40">
        <f t="shared" si="16"/>
        <v>174.45912905007339</v>
      </c>
      <c r="V40">
        <f t="shared" si="17"/>
        <v>1.9283068774666085E-2</v>
      </c>
      <c r="W40">
        <f t="shared" si="18"/>
        <v>6.7722031111770858E-2</v>
      </c>
    </row>
    <row r="41" spans="1:23" x14ac:dyDescent="0.45">
      <c r="A41">
        <v>420</v>
      </c>
      <c r="B41">
        <v>0.17610000000000001</v>
      </c>
      <c r="C41">
        <v>2.3997809999999999</v>
      </c>
      <c r="D41">
        <v>2.8370000000000001E-3</v>
      </c>
      <c r="E41">
        <v>7.9270149999999999</v>
      </c>
      <c r="F41">
        <f t="shared" si="1"/>
        <v>0.30273450977448635</v>
      </c>
      <c r="G41">
        <f t="shared" si="2"/>
        <v>-10.378761389235562</v>
      </c>
      <c r="H41">
        <f t="shared" si="3"/>
        <v>3.0038657647942875E-3</v>
      </c>
      <c r="I41">
        <f t="shared" si="4"/>
        <v>9.0937382973336112E-4</v>
      </c>
      <c r="J41">
        <f t="shared" si="5"/>
        <v>1.1382859163131607E-6</v>
      </c>
      <c r="K41">
        <f t="shared" si="6"/>
        <v>3.4459842885826669E-7</v>
      </c>
      <c r="L41">
        <f t="shared" si="7"/>
        <v>6.463860967138902E-6</v>
      </c>
      <c r="M41">
        <f t="shared" si="8"/>
        <v>1.9568337811372326E-6</v>
      </c>
      <c r="N41">
        <f t="shared" si="9"/>
        <v>1.7057727227679089E-2</v>
      </c>
      <c r="O41">
        <f t="shared" si="10"/>
        <v>5.1639626901383365E-3</v>
      </c>
      <c r="P41">
        <f t="shared" si="11"/>
        <v>45.014281658148775</v>
      </c>
      <c r="Q41">
        <f t="shared" si="12"/>
        <v>13.627376490630322</v>
      </c>
      <c r="R41">
        <f t="shared" si="13"/>
        <v>154706.29784331977</v>
      </c>
      <c r="S41">
        <f t="shared" si="14"/>
        <v>511029.60795108537</v>
      </c>
      <c r="T41">
        <f t="shared" si="15"/>
        <v>58.624457212408018</v>
      </c>
      <c r="U41">
        <f t="shared" si="16"/>
        <v>193.64973374221091</v>
      </c>
      <c r="V41">
        <f t="shared" si="17"/>
        <v>2.2215171789128695E-2</v>
      </c>
      <c r="W41">
        <f t="shared" si="18"/>
        <v>7.3381696079767286E-2</v>
      </c>
    </row>
    <row r="42" spans="1:23" x14ac:dyDescent="0.45">
      <c r="A42">
        <v>430</v>
      </c>
      <c r="B42">
        <v>0.18856300000000001</v>
      </c>
      <c r="C42">
        <v>2.4311509999999998</v>
      </c>
      <c r="D42">
        <v>2.7260000000000001E-3</v>
      </c>
      <c r="E42">
        <v>7.74444</v>
      </c>
      <c r="F42">
        <f t="shared" si="1"/>
        <v>0.31392211702847461</v>
      </c>
      <c r="G42">
        <f t="shared" si="2"/>
        <v>-10.063561709888972</v>
      </c>
      <c r="H42">
        <f t="shared" si="3"/>
        <v>2.8664323429734837E-3</v>
      </c>
      <c r="I42">
        <f t="shared" si="4"/>
        <v>8.9983650942512664E-4</v>
      </c>
      <c r="J42">
        <f t="shared" si="5"/>
        <v>1.0609462242388676E-6</v>
      </c>
      <c r="K42">
        <f t="shared" si="6"/>
        <v>3.3305448476643204E-7</v>
      </c>
      <c r="L42">
        <f t="shared" si="7"/>
        <v>5.6264814636957813E-6</v>
      </c>
      <c r="M42">
        <f t="shared" si="8"/>
        <v>1.7662769725048499E-6</v>
      </c>
      <c r="N42">
        <f t="shared" si="9"/>
        <v>1.5201457035438997E-2</v>
      </c>
      <c r="O42">
        <f t="shared" si="10"/>
        <v>4.7720735744824095E-3</v>
      </c>
      <c r="P42">
        <f t="shared" si="11"/>
        <v>41.070835741900581</v>
      </c>
      <c r="Q42">
        <f t="shared" si="12"/>
        <v>12.893043704226173</v>
      </c>
      <c r="R42">
        <f t="shared" si="13"/>
        <v>177730.96853733261</v>
      </c>
      <c r="S42">
        <f t="shared" si="14"/>
        <v>566162.62090641854</v>
      </c>
      <c r="T42">
        <f t="shared" si="15"/>
        <v>65.783167867968871</v>
      </c>
      <c r="U42">
        <f t="shared" si="16"/>
        <v>209.55251095609154</v>
      </c>
      <c r="V42">
        <f t="shared" si="17"/>
        <v>2.4348177531235315E-2</v>
      </c>
      <c r="W42">
        <f t="shared" si="18"/>
        <v>7.7561204548791909E-2</v>
      </c>
    </row>
    <row r="43" spans="1:23" x14ac:dyDescent="0.45">
      <c r="A43">
        <v>440</v>
      </c>
      <c r="B43">
        <v>0.197547</v>
      </c>
      <c r="C43">
        <v>2.438129</v>
      </c>
      <c r="D43">
        <v>2.5530000000000001E-3</v>
      </c>
      <c r="E43">
        <v>7.5953549999999996</v>
      </c>
      <c r="F43">
        <f t="shared" si="1"/>
        <v>0.32100263911298421</v>
      </c>
      <c r="G43">
        <f t="shared" si="2"/>
        <v>-9.8698279408437042</v>
      </c>
      <c r="H43">
        <f t="shared" si="3"/>
        <v>2.7473597563357787E-3</v>
      </c>
      <c r="I43">
        <f t="shared" si="4"/>
        <v>8.819097323765902E-4</v>
      </c>
      <c r="J43">
        <f t="shared" si="5"/>
        <v>9.9376337652860069E-7</v>
      </c>
      <c r="K43">
        <f t="shared" si="6"/>
        <v>3.1900066651951105E-7</v>
      </c>
      <c r="L43">
        <f t="shared" si="7"/>
        <v>5.0305161633869439E-6</v>
      </c>
      <c r="M43">
        <f t="shared" si="8"/>
        <v>1.6148089645477331E-6</v>
      </c>
      <c r="N43">
        <f t="shared" si="9"/>
        <v>1.39073727079418E-2</v>
      </c>
      <c r="O43">
        <f t="shared" si="10"/>
        <v>4.4643033423772075E-3</v>
      </c>
      <c r="P43">
        <f t="shared" si="11"/>
        <v>38.448343938404527</v>
      </c>
      <c r="Q43">
        <f t="shared" si="12"/>
        <v>12.342019873751562</v>
      </c>
      <c r="R43">
        <f t="shared" si="13"/>
        <v>198786.75816175499</v>
      </c>
      <c r="S43">
        <f t="shared" si="14"/>
        <v>619268.2985755374</v>
      </c>
      <c r="T43">
        <f t="shared" si="15"/>
        <v>71.904307233310163</v>
      </c>
      <c r="U43">
        <f t="shared" si="16"/>
        <v>223.99911549637386</v>
      </c>
      <c r="V43">
        <f t="shared" si="17"/>
        <v>2.6008922558590088E-2</v>
      </c>
      <c r="W43">
        <f t="shared" si="18"/>
        <v>8.102401472604609E-2</v>
      </c>
    </row>
    <row r="44" spans="1:23" x14ac:dyDescent="0.45">
      <c r="A44">
        <v>450</v>
      </c>
      <c r="B44">
        <v>0.204013</v>
      </c>
      <c r="C44">
        <v>2.4301759999999999</v>
      </c>
      <c r="D44">
        <v>2.6350000000000002E-3</v>
      </c>
      <c r="E44">
        <v>7.4707169999999996</v>
      </c>
      <c r="F44">
        <f t="shared" si="1"/>
        <v>0.32529354277507766</v>
      </c>
      <c r="G44">
        <f t="shared" si="2"/>
        <v>-9.7544911515154453</v>
      </c>
      <c r="H44">
        <f t="shared" si="3"/>
        <v>2.6422256422014559E-3</v>
      </c>
      <c r="I44">
        <f t="shared" si="4"/>
        <v>8.5949893996286632E-4</v>
      </c>
      <c r="J44">
        <f t="shared" si="5"/>
        <v>9.3449615937893178E-7</v>
      </c>
      <c r="K44">
        <f t="shared" si="6"/>
        <v>3.0398556639407633E-7</v>
      </c>
      <c r="L44">
        <f t="shared" si="7"/>
        <v>4.5805716271949916E-6</v>
      </c>
      <c r="M44">
        <f t="shared" si="8"/>
        <v>1.4900303725452609E-6</v>
      </c>
      <c r="N44">
        <f t="shared" si="9"/>
        <v>1.2951261155913867E-2</v>
      </c>
      <c r="O44">
        <f t="shared" si="10"/>
        <v>4.2129616248124694E-3</v>
      </c>
      <c r="P44">
        <f t="shared" si="11"/>
        <v>36.618828211927671</v>
      </c>
      <c r="Q44">
        <f t="shared" si="12"/>
        <v>11.911868361329915</v>
      </c>
      <c r="R44">
        <f t="shared" si="13"/>
        <v>218313.36378694963</v>
      </c>
      <c r="S44">
        <f t="shared" si="14"/>
        <v>671127.25916573498</v>
      </c>
      <c r="T44">
        <f t="shared" si="15"/>
        <v>77.212557754916034</v>
      </c>
      <c r="U44">
        <f t="shared" si="16"/>
        <v>237.3627127554272</v>
      </c>
      <c r="V44">
        <f t="shared" si="17"/>
        <v>2.7308356078807428E-2</v>
      </c>
      <c r="W44">
        <f t="shared" si="18"/>
        <v>8.3949886757173145E-2</v>
      </c>
    </row>
    <row r="45" spans="1:23" x14ac:dyDescent="0.45">
      <c r="A45">
        <v>460</v>
      </c>
      <c r="B45">
        <v>0.20999100000000001</v>
      </c>
      <c r="C45">
        <v>2.4254159999999998</v>
      </c>
      <c r="D45">
        <v>2.591E-3</v>
      </c>
      <c r="E45">
        <v>7.3884049999999997</v>
      </c>
      <c r="F45">
        <f t="shared" si="1"/>
        <v>0.32827328767169639</v>
      </c>
      <c r="G45">
        <f t="shared" si="2"/>
        <v>-9.6752891068368072</v>
      </c>
      <c r="H45">
        <f t="shared" si="3"/>
        <v>2.5563069072062497E-3</v>
      </c>
      <c r="I45">
        <f t="shared" si="4"/>
        <v>8.3916727272646168E-4</v>
      </c>
      <c r="J45">
        <f t="shared" si="5"/>
        <v>8.8445408769962958E-7</v>
      </c>
      <c r="K45">
        <f t="shared" si="6"/>
        <v>2.9034265116382832E-7</v>
      </c>
      <c r="L45">
        <f t="shared" si="7"/>
        <v>4.2118666404733038E-6</v>
      </c>
      <c r="M45">
        <f t="shared" si="8"/>
        <v>1.3826433093029144E-6</v>
      </c>
      <c r="N45">
        <f t="shared" si="9"/>
        <v>1.2173411751961988E-2</v>
      </c>
      <c r="O45">
        <f t="shared" si="10"/>
        <v>3.9962058979978263E-3</v>
      </c>
      <c r="P45">
        <f t="shared" si="11"/>
        <v>35.184388854760442</v>
      </c>
      <c r="Q45">
        <f t="shared" si="12"/>
        <v>11.550095004071601</v>
      </c>
      <c r="R45">
        <f t="shared" si="13"/>
        <v>237424.42136952991</v>
      </c>
      <c r="S45">
        <f t="shared" si="14"/>
        <v>723252.33360740647</v>
      </c>
      <c r="T45">
        <f t="shared" si="15"/>
        <v>82.146239721073272</v>
      </c>
      <c r="U45">
        <f t="shared" si="16"/>
        <v>250.23735651384195</v>
      </c>
      <c r="V45">
        <f t="shared" si="17"/>
        <v>2.842169588700132E-2</v>
      </c>
      <c r="W45">
        <f t="shared" si="18"/>
        <v>8.6579374424840955E-2</v>
      </c>
    </row>
    <row r="46" spans="1:23" x14ac:dyDescent="0.45">
      <c r="A46">
        <v>470</v>
      </c>
      <c r="B46">
        <v>0.21490100000000001</v>
      </c>
      <c r="C46">
        <v>2.4145750000000001</v>
      </c>
      <c r="D46">
        <v>2.6519999999999998E-3</v>
      </c>
      <c r="E46">
        <v>7.3175499999999998</v>
      </c>
      <c r="F46">
        <f t="shared" si="1"/>
        <v>0.32997041359471413</v>
      </c>
      <c r="G46">
        <f t="shared" si="2"/>
        <v>-9.6304999775084603</v>
      </c>
      <c r="H46">
        <f t="shared" si="3"/>
        <v>2.4779239443023376E-3</v>
      </c>
      <c r="I46">
        <f t="shared" si="4"/>
        <v>8.176415887576877E-4</v>
      </c>
      <c r="J46">
        <f t="shared" si="5"/>
        <v>8.3909328583294333E-7</v>
      </c>
      <c r="K46">
        <f t="shared" si="6"/>
        <v>2.7687595857084401E-7</v>
      </c>
      <c r="L46">
        <f t="shared" si="7"/>
        <v>3.9045573814591056E-6</v>
      </c>
      <c r="M46">
        <f t="shared" si="8"/>
        <v>1.2883884140643552E-6</v>
      </c>
      <c r="N46">
        <f t="shared" si="9"/>
        <v>1.1530537058005023E-2</v>
      </c>
      <c r="O46">
        <f t="shared" si="10"/>
        <v>3.8047360819990959E-3</v>
      </c>
      <c r="P46">
        <f t="shared" si="11"/>
        <v>34.05079548257104</v>
      </c>
      <c r="Q46">
        <f t="shared" si="12"/>
        <v>11.23575506861299</v>
      </c>
      <c r="R46">
        <f t="shared" si="13"/>
        <v>256110.97553554381</v>
      </c>
      <c r="S46">
        <f t="shared" si="14"/>
        <v>776163.4527940189</v>
      </c>
      <c r="T46">
        <f t="shared" si="15"/>
        <v>86.726229226743129</v>
      </c>
      <c r="U46">
        <f t="shared" si="16"/>
        <v>262.83031948817251</v>
      </c>
      <c r="V46">
        <f t="shared" si="17"/>
        <v>2.9367889525865901E-2</v>
      </c>
      <c r="W46">
        <f t="shared" si="18"/>
        <v>8.9001584129712263E-2</v>
      </c>
    </row>
    <row r="47" spans="1:23" x14ac:dyDescent="0.45">
      <c r="A47">
        <v>480</v>
      </c>
      <c r="B47">
        <v>0.21828700000000001</v>
      </c>
      <c r="C47">
        <v>2.391947</v>
      </c>
      <c r="D47">
        <v>2.6640000000000001E-3</v>
      </c>
      <c r="E47">
        <v>7.2342469999999999</v>
      </c>
      <c r="F47">
        <f t="shared" si="1"/>
        <v>0.33064215252810697</v>
      </c>
      <c r="G47">
        <f t="shared" si="2"/>
        <v>-9.6128356079484476</v>
      </c>
      <c r="H47">
        <f t="shared" si="3"/>
        <v>2.3986795199952391E-3</v>
      </c>
      <c r="I47">
        <f t="shared" si="4"/>
        <v>7.9310455971631213E-4</v>
      </c>
      <c r="J47">
        <f t="shared" si="5"/>
        <v>7.9533688020945239E-7</v>
      </c>
      <c r="K47">
        <f t="shared" si="6"/>
        <v>2.6297189805744247E-7</v>
      </c>
      <c r="L47">
        <f t="shared" si="7"/>
        <v>3.6435375455682304E-6</v>
      </c>
      <c r="M47">
        <f t="shared" si="8"/>
        <v>1.2047070968836553E-6</v>
      </c>
      <c r="N47">
        <f t="shared" si="9"/>
        <v>1.0988650354786309E-2</v>
      </c>
      <c r="O47">
        <f t="shared" si="10"/>
        <v>3.633311006685291E-3</v>
      </c>
      <c r="P47">
        <f t="shared" si="11"/>
        <v>33.140988698364993</v>
      </c>
      <c r="Q47">
        <f t="shared" si="12"/>
        <v>10.957807840137066</v>
      </c>
      <c r="R47">
        <f t="shared" si="13"/>
        <v>274458.54131964059</v>
      </c>
      <c r="S47">
        <f t="shared" si="14"/>
        <v>830077.28815311787</v>
      </c>
      <c r="T47">
        <f t="shared" si="15"/>
        <v>91.002986510025011</v>
      </c>
      <c r="U47">
        <f t="shared" si="16"/>
        <v>275.23104907892565</v>
      </c>
      <c r="V47">
        <f t="shared" si="17"/>
        <v>3.0174114873324068E-2</v>
      </c>
      <c r="W47">
        <f t="shared" si="18"/>
        <v>9.1259129069331396E-2</v>
      </c>
    </row>
    <row r="48" spans="1:23" x14ac:dyDescent="0.45">
      <c r="A48">
        <v>490</v>
      </c>
      <c r="B48">
        <v>0.22142300000000001</v>
      </c>
      <c r="C48">
        <v>2.3710580000000001</v>
      </c>
      <c r="D48">
        <v>2.7499999999999998E-3</v>
      </c>
      <c r="E48">
        <v>7.1658819999999999</v>
      </c>
      <c r="F48">
        <f t="shared" si="1"/>
        <v>0.3308815300056574</v>
      </c>
      <c r="G48">
        <f t="shared" si="2"/>
        <v>-9.6065494945484584</v>
      </c>
      <c r="H48">
        <f t="shared" si="3"/>
        <v>2.3275215141086471E-3</v>
      </c>
      <c r="I48">
        <f t="shared" si="4"/>
        <v>7.7013387970935343E-4</v>
      </c>
      <c r="J48">
        <f t="shared" si="5"/>
        <v>7.5599296759821188E-7</v>
      </c>
      <c r="K48">
        <f t="shared" si="6"/>
        <v>2.5014410979241374E-7</v>
      </c>
      <c r="L48">
        <f t="shared" si="7"/>
        <v>3.4142476960307279E-6</v>
      </c>
      <c r="M48">
        <f t="shared" si="8"/>
        <v>1.129711501480938E-6</v>
      </c>
      <c r="N48">
        <f t="shared" si="9"/>
        <v>1.0511651969798291E-2</v>
      </c>
      <c r="O48">
        <f t="shared" si="10"/>
        <v>3.4781114866538408E-3</v>
      </c>
      <c r="P48">
        <f t="shared" si="11"/>
        <v>32.362862033302768</v>
      </c>
      <c r="Q48">
        <f t="shared" si="12"/>
        <v>10.708273304941221</v>
      </c>
      <c r="R48">
        <f t="shared" si="13"/>
        <v>292890.29063783545</v>
      </c>
      <c r="S48">
        <f t="shared" si="14"/>
        <v>885181.74656901404</v>
      </c>
      <c r="T48">
        <f t="shared" si="15"/>
        <v>95.132525589047745</v>
      </c>
      <c r="U48">
        <f t="shared" si="16"/>
        <v>287.5123479615836</v>
      </c>
      <c r="V48">
        <f t="shared" si="17"/>
        <v>3.0899615706761575E-2</v>
      </c>
      <c r="W48">
        <f t="shared" si="18"/>
        <v>9.3385737506210306E-2</v>
      </c>
    </row>
    <row r="49" spans="1:23" x14ac:dyDescent="0.45">
      <c r="A49">
        <v>500</v>
      </c>
      <c r="B49">
        <v>0.22428799999999999</v>
      </c>
      <c r="C49">
        <v>2.3530980000000001</v>
      </c>
      <c r="D49">
        <v>2.7680000000000001E-3</v>
      </c>
      <c r="E49">
        <v>7.1072629999999997</v>
      </c>
      <c r="F49">
        <f t="shared" si="1"/>
        <v>0.33108356901946645</v>
      </c>
      <c r="G49">
        <f t="shared" si="2"/>
        <v>-9.6012474366798344</v>
      </c>
      <c r="H49">
        <f t="shared" si="3"/>
        <v>2.2623120766082669E-3</v>
      </c>
      <c r="I49">
        <f t="shared" si="4"/>
        <v>7.4901435655930562E-4</v>
      </c>
      <c r="J49">
        <f t="shared" si="5"/>
        <v>7.2011629961739251E-7</v>
      </c>
      <c r="K49">
        <f t="shared" si="6"/>
        <v>2.3841867458641779E-7</v>
      </c>
      <c r="L49">
        <f t="shared" si="7"/>
        <v>3.210676895854404E-6</v>
      </c>
      <c r="M49">
        <f t="shared" si="8"/>
        <v>1.063002365647818E-6</v>
      </c>
      <c r="N49">
        <f t="shared" si="9"/>
        <v>1.0086638949066678E-2</v>
      </c>
      <c r="O49">
        <f t="shared" si="10"/>
        <v>3.3395204226677562E-3</v>
      </c>
      <c r="P49">
        <f t="shared" si="11"/>
        <v>31.688110821800542</v>
      </c>
      <c r="Q49">
        <f t="shared" si="12"/>
        <v>10.491412826366101</v>
      </c>
      <c r="R49">
        <f t="shared" si="13"/>
        <v>311460.80170545675</v>
      </c>
      <c r="S49">
        <f t="shared" si="14"/>
        <v>940731.67879600823</v>
      </c>
      <c r="T49">
        <f t="shared" si="15"/>
        <v>99.141052341576128</v>
      </c>
      <c r="U49">
        <f t="shared" si="16"/>
        <v>299.4441936070437</v>
      </c>
      <c r="V49">
        <f t="shared" si="17"/>
        <v>3.1557577086988337E-2</v>
      </c>
      <c r="W49">
        <f t="shared" si="18"/>
        <v>9.5316047185455083E-2</v>
      </c>
    </row>
    <row r="50" spans="1:23" x14ac:dyDescent="0.45">
      <c r="A50">
        <v>510</v>
      </c>
      <c r="B50">
        <v>0.22653300000000001</v>
      </c>
      <c r="C50">
        <v>2.3400539999999999</v>
      </c>
      <c r="D50">
        <v>2.7899999999999999E-3</v>
      </c>
      <c r="E50">
        <v>7.0446520000000001</v>
      </c>
      <c r="F50">
        <f t="shared" si="1"/>
        <v>0.3321745346682845</v>
      </c>
      <c r="G50">
        <f t="shared" si="2"/>
        <v>-9.5726732942220298</v>
      </c>
      <c r="H50">
        <f t="shared" si="3"/>
        <v>2.1984140944356994E-3</v>
      </c>
      <c r="I50">
        <f t="shared" si="4"/>
        <v>7.3025717882737652E-4</v>
      </c>
      <c r="J50">
        <f t="shared" si="5"/>
        <v>6.860558237104595E-7</v>
      </c>
      <c r="K50">
        <f t="shared" si="6"/>
        <v>2.2789027399748852E-7</v>
      </c>
      <c r="L50">
        <f t="shared" si="7"/>
        <v>3.0285027952239165E-6</v>
      </c>
      <c r="M50">
        <f t="shared" si="8"/>
        <v>1.0059915067451034E-6</v>
      </c>
      <c r="N50">
        <f t="shared" si="9"/>
        <v>9.7046085755086425E-3</v>
      </c>
      <c r="O50">
        <f t="shared" si="10"/>
        <v>3.2236238377074265E-3</v>
      </c>
      <c r="P50">
        <f t="shared" si="11"/>
        <v>31.097685546918107</v>
      </c>
      <c r="Q50">
        <f t="shared" si="12"/>
        <v>10.329859225808159</v>
      </c>
      <c r="R50">
        <f t="shared" si="13"/>
        <v>330196.16213564156</v>
      </c>
      <c r="S50">
        <f t="shared" si="14"/>
        <v>994044.17760494922</v>
      </c>
      <c r="T50">
        <f t="shared" si="15"/>
        <v>103.04382626247113</v>
      </c>
      <c r="U50">
        <f t="shared" si="16"/>
        <v>310.20989121087371</v>
      </c>
      <c r="V50">
        <f t="shared" si="17"/>
        <v>3.2156733930930867E-2</v>
      </c>
      <c r="W50">
        <f t="shared" si="18"/>
        <v>9.6806740357273824E-2</v>
      </c>
    </row>
    <row r="51" spans="1:23" x14ac:dyDescent="0.45">
      <c r="A51">
        <v>520</v>
      </c>
      <c r="B51">
        <v>0.22844999999999999</v>
      </c>
      <c r="C51">
        <v>2.3244639999999999</v>
      </c>
      <c r="D51">
        <v>2.7499999999999998E-3</v>
      </c>
      <c r="E51">
        <v>6.9834430000000003</v>
      </c>
      <c r="F51">
        <f t="shared" si="1"/>
        <v>0.332853579530899</v>
      </c>
      <c r="G51">
        <f t="shared" si="2"/>
        <v>-9.5549353650734155</v>
      </c>
      <c r="H51">
        <f t="shared" si="3"/>
        <v>2.137402833174029E-3</v>
      </c>
      <c r="I51">
        <f t="shared" si="4"/>
        <v>7.1144218392146037E-4</v>
      </c>
      <c r="J51">
        <f t="shared" si="5"/>
        <v>6.5418889668897774E-7</v>
      </c>
      <c r="K51">
        <f t="shared" si="6"/>
        <v>2.1774911595229571E-7</v>
      </c>
      <c r="L51">
        <f t="shared" si="7"/>
        <v>2.8635977092973421E-6</v>
      </c>
      <c r="M51">
        <f t="shared" si="8"/>
        <v>9.5315874787610301E-7</v>
      </c>
      <c r="N51">
        <f t="shared" si="9"/>
        <v>9.3561078274196942E-3</v>
      </c>
      <c r="O51">
        <f t="shared" si="10"/>
        <v>3.114213980833707E-3</v>
      </c>
      <c r="P51">
        <f t="shared" si="11"/>
        <v>30.568802801488292</v>
      </c>
      <c r="Q51">
        <f t="shared" si="12"/>
        <v>10.174935434449552</v>
      </c>
      <c r="R51">
        <f t="shared" si="13"/>
        <v>349211.06297622231</v>
      </c>
      <c r="S51">
        <f t="shared" si="14"/>
        <v>1049143.1802186908</v>
      </c>
      <c r="T51">
        <f t="shared" si="15"/>
        <v>106.88205164430948</v>
      </c>
      <c r="U51">
        <f t="shared" si="16"/>
        <v>321.10831373645357</v>
      </c>
      <c r="V51">
        <f t="shared" si="17"/>
        <v>3.2713090090375187E-2</v>
      </c>
      <c r="W51">
        <f t="shared" si="18"/>
        <v>9.8280721921268729E-2</v>
      </c>
    </row>
    <row r="52" spans="1:23" x14ac:dyDescent="0.45">
      <c r="A52">
        <v>530</v>
      </c>
      <c r="B52">
        <v>0.22988700000000001</v>
      </c>
      <c r="C52">
        <v>2.3090389999999998</v>
      </c>
      <c r="D52">
        <v>2.81E-3</v>
      </c>
      <c r="E52">
        <v>6.9304639999999997</v>
      </c>
      <c r="F52">
        <f t="shared" si="1"/>
        <v>0.33317235325080685</v>
      </c>
      <c r="G52">
        <f t="shared" si="2"/>
        <v>-9.5466208733223308</v>
      </c>
      <c r="H52">
        <f t="shared" si="3"/>
        <v>2.0811652896611872E-3</v>
      </c>
      <c r="I52">
        <f t="shared" si="4"/>
        <v>6.9338673706031485E-4</v>
      </c>
      <c r="J52">
        <f t="shared" si="5"/>
        <v>6.249580061148191E-7</v>
      </c>
      <c r="K52">
        <f t="shared" si="6"/>
        <v>2.0821872958020644E-7</v>
      </c>
      <c r="L52">
        <f t="shared" si="7"/>
        <v>2.7185443548996642E-6</v>
      </c>
      <c r="M52">
        <f t="shared" si="8"/>
        <v>9.0574382013861779E-7</v>
      </c>
      <c r="N52">
        <f t="shared" si="9"/>
        <v>9.0529925122394359E-3</v>
      </c>
      <c r="O52">
        <f t="shared" si="10"/>
        <v>3.0162068192647468E-3</v>
      </c>
      <c r="P52">
        <f t="shared" si="11"/>
        <v>30.147263655622108</v>
      </c>
      <c r="Q52">
        <f t="shared" si="12"/>
        <v>10.04423477621614</v>
      </c>
      <c r="R52">
        <f t="shared" si="13"/>
        <v>367843.91551224404</v>
      </c>
      <c r="S52">
        <f t="shared" si="14"/>
        <v>1104064.9439340993</v>
      </c>
      <c r="T52">
        <f t="shared" si="15"/>
        <v>110.46071215103991</v>
      </c>
      <c r="U52">
        <f t="shared" si="16"/>
        <v>331.54225155016644</v>
      </c>
      <c r="V52">
        <f t="shared" si="17"/>
        <v>3.3170506332620732E-2</v>
      </c>
      <c r="W52">
        <f t="shared" si="18"/>
        <v>9.9559600335897322E-2</v>
      </c>
    </row>
    <row r="53" spans="1:23" x14ac:dyDescent="0.45">
      <c r="A53">
        <v>540</v>
      </c>
      <c r="B53">
        <v>0.230798</v>
      </c>
      <c r="C53">
        <v>2.2918379999999998</v>
      </c>
      <c r="D53">
        <v>2.9480000000000001E-3</v>
      </c>
      <c r="E53">
        <v>6.8851690000000003</v>
      </c>
      <c r="F53">
        <f t="shared" si="1"/>
        <v>0.33286590350941275</v>
      </c>
      <c r="G53">
        <f t="shared" si="2"/>
        <v>-9.5546137740128803</v>
      </c>
      <c r="H53">
        <f t="shared" si="3"/>
        <v>2.0292753340242259E-3</v>
      </c>
      <c r="I53">
        <f t="shared" si="4"/>
        <v>6.7547656752933933E-4</v>
      </c>
      <c r="J53">
        <f t="shared" si="5"/>
        <v>5.9809111167483823E-7</v>
      </c>
      <c r="K53">
        <f t="shared" si="6"/>
        <v>1.9908413826859408E-7</v>
      </c>
      <c r="L53">
        <f t="shared" si="7"/>
        <v>2.5914050887565674E-6</v>
      </c>
      <c r="M53">
        <f t="shared" si="8"/>
        <v>8.6259039622784456E-7</v>
      </c>
      <c r="N53">
        <f t="shared" si="9"/>
        <v>8.7924303244578637E-3</v>
      </c>
      <c r="O53">
        <f t="shared" si="10"/>
        <v>2.9267002639942257E-3</v>
      </c>
      <c r="P53">
        <f t="shared" si="11"/>
        <v>29.8320132756783</v>
      </c>
      <c r="Q53">
        <f t="shared" si="12"/>
        <v>9.9300600525134524</v>
      </c>
      <c r="R53">
        <f t="shared" si="13"/>
        <v>385891.03816255508</v>
      </c>
      <c r="S53">
        <f t="shared" si="14"/>
        <v>1159298.7869712615</v>
      </c>
      <c r="T53">
        <f t="shared" si="15"/>
        <v>113.73419670080348</v>
      </c>
      <c r="U53">
        <f t="shared" si="16"/>
        <v>341.68172679058227</v>
      </c>
      <c r="V53">
        <f t="shared" si="17"/>
        <v>3.3521036302812612E-2</v>
      </c>
      <c r="W53">
        <f t="shared" si="18"/>
        <v>0.10070432552388084</v>
      </c>
    </row>
    <row r="54" spans="1:23" x14ac:dyDescent="0.45">
      <c r="A54">
        <v>550</v>
      </c>
      <c r="B54">
        <v>0.23141400000000001</v>
      </c>
      <c r="C54">
        <v>2.2751709999999998</v>
      </c>
      <c r="D54">
        <v>2.9260000000000002E-3</v>
      </c>
      <c r="E54">
        <v>6.8440599999999998</v>
      </c>
      <c r="F54">
        <f t="shared" si="1"/>
        <v>0.3324300196082442</v>
      </c>
      <c r="G54">
        <f t="shared" si="2"/>
        <v>-9.5659952957409526</v>
      </c>
      <c r="H54">
        <f t="shared" si="3"/>
        <v>1.980483599668213E-3</v>
      </c>
      <c r="I54">
        <f t="shared" si="4"/>
        <v>6.5837220187151013E-4</v>
      </c>
      <c r="J54">
        <f t="shared" si="5"/>
        <v>5.7309773563568447E-7</v>
      </c>
      <c r="K54">
        <f t="shared" si="6"/>
        <v>1.9051489149481096E-7</v>
      </c>
      <c r="L54">
        <f t="shared" si="7"/>
        <v>2.4765041684413408E-6</v>
      </c>
      <c r="M54">
        <f t="shared" si="8"/>
        <v>8.2326432927485352E-7</v>
      </c>
      <c r="N54">
        <f t="shared" si="9"/>
        <v>8.5581840323757982E-3</v>
      </c>
      <c r="O54">
        <f t="shared" si="10"/>
        <v>2.844997285693649E-3</v>
      </c>
      <c r="P54">
        <f t="shared" si="11"/>
        <v>29.57496089259941</v>
      </c>
      <c r="Q54">
        <f t="shared" si="12"/>
        <v>9.8316048294398772</v>
      </c>
      <c r="R54">
        <f t="shared" si="13"/>
        <v>403794.99971905106</v>
      </c>
      <c r="S54">
        <f t="shared" si="14"/>
        <v>1214676.701565363</v>
      </c>
      <c r="T54">
        <f t="shared" si="15"/>
        <v>116.84721854741356</v>
      </c>
      <c r="U54">
        <f t="shared" si="16"/>
        <v>351.49418420488456</v>
      </c>
      <c r="V54">
        <f t="shared" si="17"/>
        <v>3.3812386215199747E-2</v>
      </c>
      <c r="W54">
        <f t="shared" si="18"/>
        <v>0.10171279433501923</v>
      </c>
    </row>
    <row r="55" spans="1:23" x14ac:dyDescent="0.45">
      <c r="A55">
        <v>560</v>
      </c>
      <c r="B55">
        <v>0.2321</v>
      </c>
      <c r="C55">
        <v>2.2599870000000002</v>
      </c>
      <c r="D55">
        <v>2.898E-3</v>
      </c>
      <c r="E55">
        <v>6.8029310000000001</v>
      </c>
      <c r="F55">
        <f t="shared" si="1"/>
        <v>0.3322078380627409</v>
      </c>
      <c r="G55">
        <f t="shared" si="2"/>
        <v>-9.5718025016756396</v>
      </c>
      <c r="H55">
        <f t="shared" si="3"/>
        <v>1.9334287431483762E-3</v>
      </c>
      <c r="I55">
        <f t="shared" si="4"/>
        <v>6.4230018280968454E-4</v>
      </c>
      <c r="J55">
        <f t="shared" si="5"/>
        <v>5.4949060997859751E-7</v>
      </c>
      <c r="K55">
        <f t="shared" si="6"/>
        <v>1.8254508757676665E-7</v>
      </c>
      <c r="L55">
        <f t="shared" si="7"/>
        <v>2.3674735457931818E-6</v>
      </c>
      <c r="M55">
        <f t="shared" si="8"/>
        <v>7.8649326831868433E-7</v>
      </c>
      <c r="N55">
        <f t="shared" si="9"/>
        <v>8.3301539989158822E-3</v>
      </c>
      <c r="O55">
        <f t="shared" si="10"/>
        <v>2.7673424507095412E-3</v>
      </c>
      <c r="P55">
        <f t="shared" si="11"/>
        <v>29.310344679017664</v>
      </c>
      <c r="Q55">
        <f t="shared" si="12"/>
        <v>9.7371262386902213</v>
      </c>
      <c r="R55">
        <f t="shared" si="13"/>
        <v>422391.20338933583</v>
      </c>
      <c r="S55">
        <f t="shared" si="14"/>
        <v>1271466.6994388101</v>
      </c>
      <c r="T55">
        <f t="shared" si="15"/>
        <v>120.04579988919097</v>
      </c>
      <c r="U55">
        <f t="shared" si="16"/>
        <v>361.35751820075683</v>
      </c>
      <c r="V55">
        <f t="shared" si="17"/>
        <v>3.411764723175937E-2</v>
      </c>
      <c r="W55">
        <f t="shared" si="18"/>
        <v>0.10269970579476782</v>
      </c>
    </row>
    <row r="56" spans="1:23" x14ac:dyDescent="0.45">
      <c r="A56">
        <v>570</v>
      </c>
      <c r="B56">
        <v>0.232875</v>
      </c>
      <c r="C56">
        <v>2.2446290000000002</v>
      </c>
      <c r="D56">
        <v>3.045E-3</v>
      </c>
      <c r="E56">
        <v>6.7593189999999996</v>
      </c>
      <c r="F56">
        <f t="shared" si="1"/>
        <v>0.33207916359621442</v>
      </c>
      <c r="G56">
        <f t="shared" si="2"/>
        <v>-9.5751674696086972</v>
      </c>
      <c r="H56">
        <f t="shared" si="3"/>
        <v>1.8873316329560822E-3</v>
      </c>
      <c r="I56">
        <f t="shared" si="4"/>
        <v>6.2674351010073327E-4</v>
      </c>
      <c r="J56">
        <f t="shared" si="5"/>
        <v>5.2697922568185815E-7</v>
      </c>
      <c r="K56">
        <f t="shared" si="6"/>
        <v>1.7499882049701217E-7</v>
      </c>
      <c r="L56">
        <f t="shared" si="7"/>
        <v>2.2629274318061543E-6</v>
      </c>
      <c r="M56">
        <f t="shared" si="8"/>
        <v>7.5147104883311718E-7</v>
      </c>
      <c r="N56">
        <f t="shared" si="9"/>
        <v>8.1044836627206969E-3</v>
      </c>
      <c r="O56">
        <f t="shared" si="10"/>
        <v>2.6913301560954729E-3</v>
      </c>
      <c r="P56">
        <f t="shared" si="11"/>
        <v>29.025524422973696</v>
      </c>
      <c r="Q56">
        <f t="shared" si="12"/>
        <v>9.6387718733225984</v>
      </c>
      <c r="R56">
        <f t="shared" si="13"/>
        <v>441905.46543591568</v>
      </c>
      <c r="S56">
        <f t="shared" si="14"/>
        <v>1330723.254811743</v>
      </c>
      <c r="T56">
        <f t="shared" si="15"/>
        <v>123.38848983061523</v>
      </c>
      <c r="U56">
        <f t="shared" si="16"/>
        <v>371.56348050986793</v>
      </c>
      <c r="V56">
        <f t="shared" si="17"/>
        <v>3.4452435223134167E-2</v>
      </c>
      <c r="W56">
        <f t="shared" si="18"/>
        <v>0.10374765718521857</v>
      </c>
    </row>
    <row r="57" spans="1:23" x14ac:dyDescent="0.45">
      <c r="A57">
        <v>580</v>
      </c>
      <c r="B57">
        <v>0.23389799999999999</v>
      </c>
      <c r="C57">
        <v>2.2336619999999998</v>
      </c>
      <c r="D57">
        <v>3.058E-3</v>
      </c>
      <c r="E57">
        <v>6.7188249999999998</v>
      </c>
      <c r="F57">
        <f t="shared" si="1"/>
        <v>0.33244830755377613</v>
      </c>
      <c r="G57">
        <f t="shared" si="2"/>
        <v>-9.5655174727464338</v>
      </c>
      <c r="H57">
        <f t="shared" si="3"/>
        <v>1.8436796733093167E-3</v>
      </c>
      <c r="I57">
        <f t="shared" si="4"/>
        <v>6.129281870629812E-4</v>
      </c>
      <c r="J57">
        <f t="shared" si="5"/>
        <v>5.0591505773315263E-7</v>
      </c>
      <c r="K57">
        <f t="shared" si="6"/>
        <v>1.6819060470935753E-7</v>
      </c>
      <c r="L57">
        <f t="shared" si="7"/>
        <v>2.162972995635502E-6</v>
      </c>
      <c r="M57">
        <f t="shared" si="8"/>
        <v>7.1907671168354377E-7</v>
      </c>
      <c r="N57">
        <f t="shared" si="9"/>
        <v>7.882408884681856E-3</v>
      </c>
      <c r="O57">
        <f t="shared" si="10"/>
        <v>2.6204934931593309E-3</v>
      </c>
      <c r="P57">
        <f t="shared" si="11"/>
        <v>28.725448699860625</v>
      </c>
      <c r="Q57">
        <f t="shared" si="12"/>
        <v>9.5497268039914829</v>
      </c>
      <c r="R57">
        <f t="shared" si="13"/>
        <v>462326.62267065916</v>
      </c>
      <c r="S57">
        <f t="shared" si="14"/>
        <v>1390672.2102830203</v>
      </c>
      <c r="T57">
        <f t="shared" si="15"/>
        <v>126.86477124313265</v>
      </c>
      <c r="U57">
        <f t="shared" si="16"/>
        <v>381.6075111846111</v>
      </c>
      <c r="V57">
        <f t="shared" si="17"/>
        <v>3.4812336978563958E-2</v>
      </c>
      <c r="W57">
        <f t="shared" si="18"/>
        <v>0.10471503745866653</v>
      </c>
    </row>
    <row r="58" spans="1:23" x14ac:dyDescent="0.45">
      <c r="A58">
        <v>590</v>
      </c>
      <c r="B58">
        <v>0.23470099999999999</v>
      </c>
      <c r="C58">
        <v>2.2288890000000001</v>
      </c>
      <c r="D58">
        <v>3.0760000000000002E-3</v>
      </c>
      <c r="E58">
        <v>6.6826790000000003</v>
      </c>
      <c r="F58">
        <f t="shared" si="1"/>
        <v>0.33353225555200244</v>
      </c>
      <c r="G58">
        <f t="shared" si="2"/>
        <v>-9.5372431911192947</v>
      </c>
      <c r="H58">
        <f t="shared" si="3"/>
        <v>1.8026803321125493E-3</v>
      </c>
      <c r="I58">
        <f t="shared" si="4"/>
        <v>6.0125203720873136E-4</v>
      </c>
      <c r="J58">
        <f t="shared" si="5"/>
        <v>4.8628048418686737E-7</v>
      </c>
      <c r="K58">
        <f t="shared" si="6"/>
        <v>1.6219022672176575E-7</v>
      </c>
      <c r="L58">
        <f t="shared" si="7"/>
        <v>2.0719148371198564E-6</v>
      </c>
      <c r="M58">
        <f t="shared" si="8"/>
        <v>6.9105042893624553E-7</v>
      </c>
      <c r="N58">
        <f t="shared" si="9"/>
        <v>7.6807526687681319E-3</v>
      </c>
      <c r="O58">
        <f t="shared" si="10"/>
        <v>2.561778761951297E-3</v>
      </c>
      <c r="P58">
        <f t="shared" si="11"/>
        <v>28.47315946672575</v>
      </c>
      <c r="Q58">
        <f t="shared" si="12"/>
        <v>9.4967170996288903</v>
      </c>
      <c r="R58">
        <f t="shared" si="13"/>
        <v>482645.3202053844</v>
      </c>
      <c r="S58">
        <f t="shared" si="14"/>
        <v>1447072.396061355</v>
      </c>
      <c r="T58">
        <f t="shared" si="15"/>
        <v>130.1955736794196</v>
      </c>
      <c r="U58">
        <f t="shared" si="16"/>
        <v>390.35377092372482</v>
      </c>
      <c r="V58">
        <f t="shared" si="17"/>
        <v>3.5120795118245243E-2</v>
      </c>
      <c r="W58">
        <f t="shared" si="18"/>
        <v>0.10529954609673249</v>
      </c>
    </row>
    <row r="59" spans="1:23" x14ac:dyDescent="0.45">
      <c r="A59">
        <v>600</v>
      </c>
      <c r="B59">
        <v>0.23485700000000001</v>
      </c>
      <c r="C59">
        <v>2.229768</v>
      </c>
      <c r="D59">
        <v>3.1909999999999998E-3</v>
      </c>
      <c r="E59">
        <v>6.6543859999999997</v>
      </c>
      <c r="F59">
        <f t="shared" si="1"/>
        <v>0.3350824553910759</v>
      </c>
      <c r="G59">
        <f t="shared" si="2"/>
        <v>-9.4969662165750908</v>
      </c>
      <c r="H59">
        <f t="shared" si="3"/>
        <v>1.7651307085691751E-3</v>
      </c>
      <c r="I59">
        <f t="shared" si="4"/>
        <v>5.9146433191354882E-4</v>
      </c>
      <c r="J59">
        <f t="shared" si="5"/>
        <v>4.6821546245347327E-7</v>
      </c>
      <c r="K59">
        <f t="shared" si="6"/>
        <v>1.5689078681097795E-7</v>
      </c>
      <c r="L59">
        <f t="shared" si="7"/>
        <v>1.9936193617966388E-6</v>
      </c>
      <c r="M59">
        <f t="shared" si="8"/>
        <v>6.6802687086600761E-7</v>
      </c>
      <c r="N59">
        <f t="shared" si="9"/>
        <v>7.5157679292896318E-3</v>
      </c>
      <c r="O59">
        <f t="shared" si="10"/>
        <v>2.5184019718958719E-3</v>
      </c>
      <c r="P59">
        <f t="shared" si="11"/>
        <v>28.333777575290494</v>
      </c>
      <c r="Q59">
        <f t="shared" si="12"/>
        <v>9.4941517604329437</v>
      </c>
      <c r="R59">
        <f t="shared" si="13"/>
        <v>501600.26490653935</v>
      </c>
      <c r="S59">
        <f t="shared" si="14"/>
        <v>1496945.7721118815</v>
      </c>
      <c r="T59">
        <f t="shared" si="15"/>
        <v>133.05360269346647</v>
      </c>
      <c r="U59">
        <f t="shared" si="16"/>
        <v>397.07719862019979</v>
      </c>
      <c r="V59">
        <f t="shared" si="17"/>
        <v>3.529356427475052E-2</v>
      </c>
      <c r="W59">
        <f t="shared" si="18"/>
        <v>0.10532799824914521</v>
      </c>
    </row>
    <row r="60" spans="1:23" x14ac:dyDescent="0.45">
      <c r="A60">
        <v>610</v>
      </c>
      <c r="B60">
        <v>0.23488600000000001</v>
      </c>
      <c r="C60">
        <v>2.212885</v>
      </c>
      <c r="D60">
        <v>3.0249999999999999E-3</v>
      </c>
      <c r="E60">
        <v>6.6263420000000002</v>
      </c>
      <c r="F60">
        <f t="shared" si="1"/>
        <v>0.33395272987720825</v>
      </c>
      <c r="G60">
        <f t="shared" si="2"/>
        <v>-9.5263000413940038</v>
      </c>
      <c r="H60">
        <f t="shared" si="3"/>
        <v>1.728877186749895E-3</v>
      </c>
      <c r="I60">
        <f t="shared" si="4"/>
        <v>5.773632561375554E-4</v>
      </c>
      <c r="J60">
        <f t="shared" si="5"/>
        <v>4.5108090208205841E-7</v>
      </c>
      <c r="K60">
        <f t="shared" si="6"/>
        <v>1.5063969864577709E-7</v>
      </c>
      <c r="L60">
        <f t="shared" si="7"/>
        <v>1.9204248106828774E-6</v>
      </c>
      <c r="M60">
        <f t="shared" si="8"/>
        <v>6.4133110805146793E-7</v>
      </c>
      <c r="N60">
        <f t="shared" si="9"/>
        <v>7.3604948219557357E-3</v>
      </c>
      <c r="O60">
        <f t="shared" si="10"/>
        <v>2.4580573390391739E-3</v>
      </c>
      <c r="P60">
        <f t="shared" si="11"/>
        <v>28.210885280519058</v>
      </c>
      <c r="Q60">
        <f t="shared" si="12"/>
        <v>9.4211021516820921</v>
      </c>
      <c r="R60">
        <f t="shared" si="13"/>
        <v>520718.12155166513</v>
      </c>
      <c r="S60">
        <f t="shared" si="14"/>
        <v>1559256.9695211919</v>
      </c>
      <c r="T60">
        <f t="shared" si="15"/>
        <v>135.86043115159654</v>
      </c>
      <c r="U60">
        <f t="shared" si="16"/>
        <v>406.82533483571558</v>
      </c>
      <c r="V60">
        <f t="shared" si="17"/>
        <v>3.5447310144873297E-2</v>
      </c>
      <c r="W60">
        <f t="shared" si="18"/>
        <v>0.10614469346576981</v>
      </c>
    </row>
    <row r="61" spans="1:23" x14ac:dyDescent="0.45">
      <c r="A61">
        <v>620</v>
      </c>
      <c r="B61">
        <v>0.235069</v>
      </c>
      <c r="C61">
        <v>2.171217</v>
      </c>
      <c r="D61">
        <v>3.192E-3</v>
      </c>
      <c r="E61">
        <v>6.5991989999999996</v>
      </c>
      <c r="F61">
        <f t="shared" si="1"/>
        <v>0.32901220284461796</v>
      </c>
      <c r="G61">
        <f t="shared" si="2"/>
        <v>-9.6557598811342498</v>
      </c>
      <c r="H61">
        <f t="shared" si="3"/>
        <v>1.6940244214469235E-3</v>
      </c>
      <c r="I61">
        <f t="shared" si="4"/>
        <v>5.5735470657283185E-4</v>
      </c>
      <c r="J61">
        <f t="shared" si="5"/>
        <v>4.3485864579300979E-7</v>
      </c>
      <c r="K61">
        <f t="shared" si="6"/>
        <v>1.4307380097838562E-7</v>
      </c>
      <c r="L61">
        <f t="shared" si="7"/>
        <v>1.8499191547716194E-6</v>
      </c>
      <c r="M61">
        <f t="shared" si="8"/>
        <v>6.086459761958643E-7</v>
      </c>
      <c r="N61">
        <f t="shared" si="9"/>
        <v>7.2064986086932924E-3</v>
      </c>
      <c r="O61">
        <f t="shared" si="10"/>
        <v>2.3710259820428547E-3</v>
      </c>
      <c r="P61">
        <f t="shared" si="11"/>
        <v>28.073455028098131</v>
      </c>
      <c r="Q61">
        <f t="shared" si="12"/>
        <v>9.2365092802538822</v>
      </c>
      <c r="R61">
        <f t="shared" si="13"/>
        <v>540564.16326120717</v>
      </c>
      <c r="S61">
        <f t="shared" si="14"/>
        <v>1642991.2282508817</v>
      </c>
      <c r="T61">
        <f t="shared" si="15"/>
        <v>138.76364296992816</v>
      </c>
      <c r="U61">
        <f t="shared" si="16"/>
        <v>421.75834747218119</v>
      </c>
      <c r="V61">
        <f t="shared" si="17"/>
        <v>3.5620838225972576E-2</v>
      </c>
      <c r="W61">
        <f t="shared" si="18"/>
        <v>0.10826600933946262</v>
      </c>
    </row>
    <row r="62" spans="1:23" x14ac:dyDescent="0.45">
      <c r="A62">
        <v>630</v>
      </c>
      <c r="B62">
        <v>0.23555300000000001</v>
      </c>
      <c r="C62">
        <v>2.1682769999999998</v>
      </c>
      <c r="D62">
        <v>3.1870000000000002E-3</v>
      </c>
      <c r="E62">
        <v>6.5695819999999996</v>
      </c>
      <c r="F62">
        <f t="shared" si="1"/>
        <v>0.33004793912306746</v>
      </c>
      <c r="G62">
        <f t="shared" si="2"/>
        <v>-9.6284594942893698</v>
      </c>
      <c r="H62">
        <f t="shared" si="3"/>
        <v>1.6596530942024443E-3</v>
      </c>
      <c r="I62">
        <f t="shared" si="4"/>
        <v>5.4776508340073887E-4</v>
      </c>
      <c r="J62">
        <f t="shared" si="5"/>
        <v>4.1927300596837779E-7</v>
      </c>
      <c r="K62">
        <f t="shared" si="6"/>
        <v>1.3838019154979668E-7</v>
      </c>
      <c r="L62">
        <f t="shared" si="7"/>
        <v>1.779951883305998E-6</v>
      </c>
      <c r="M62">
        <f t="shared" si="8"/>
        <v>5.874694508233674E-7</v>
      </c>
      <c r="N62">
        <f t="shared" si="9"/>
        <v>7.0457735380251756E-3</v>
      </c>
      <c r="O62">
        <f t="shared" si="10"/>
        <v>2.3254430357530528E-3</v>
      </c>
      <c r="P62">
        <f t="shared" si="11"/>
        <v>27.890037486255743</v>
      </c>
      <c r="Q62">
        <f t="shared" si="12"/>
        <v>9.2050493944038063</v>
      </c>
      <c r="R62">
        <f t="shared" si="13"/>
        <v>561812.93965241779</v>
      </c>
      <c r="S62">
        <f t="shared" si="14"/>
        <v>1702216.1724298187</v>
      </c>
      <c r="T62">
        <f t="shared" si="15"/>
        <v>141.92905783916027</v>
      </c>
      <c r="U62">
        <f t="shared" si="16"/>
        <v>430.0255842113836</v>
      </c>
      <c r="V62">
        <f t="shared" si="17"/>
        <v>3.5855097021393452E-2</v>
      </c>
      <c r="W62">
        <f t="shared" si="18"/>
        <v>0.10863602759241556</v>
      </c>
    </row>
    <row r="63" spans="1:23" x14ac:dyDescent="0.45">
      <c r="A63">
        <v>640</v>
      </c>
      <c r="B63">
        <v>0.236402</v>
      </c>
      <c r="C63">
        <v>2.170944</v>
      </c>
      <c r="D63">
        <v>3.2439999999999999E-3</v>
      </c>
      <c r="E63">
        <v>6.5369919999999997</v>
      </c>
      <c r="F63">
        <f t="shared" si="1"/>
        <v>0.3321013701714795</v>
      </c>
      <c r="G63">
        <f t="shared" si="2"/>
        <v>-9.5745866520380005</v>
      </c>
      <c r="H63">
        <f t="shared" si="3"/>
        <v>1.6256165464877735E-3</v>
      </c>
      <c r="I63">
        <f t="shared" si="4"/>
        <v>5.3986948246201815E-4</v>
      </c>
      <c r="J63">
        <f t="shared" si="5"/>
        <v>4.042576702273516E-7</v>
      </c>
      <c r="K63">
        <f t="shared" si="6"/>
        <v>1.3425452618483358E-7</v>
      </c>
      <c r="L63">
        <f t="shared" si="7"/>
        <v>1.7100433593089381E-6</v>
      </c>
      <c r="M63">
        <f t="shared" si="8"/>
        <v>5.6790774267913802E-7</v>
      </c>
      <c r="N63">
        <f t="shared" si="9"/>
        <v>6.8764923583039634E-3</v>
      </c>
      <c r="O63">
        <f t="shared" si="10"/>
        <v>2.2836925341664545E-3</v>
      </c>
      <c r="P63">
        <f t="shared" si="11"/>
        <v>27.652016480402025</v>
      </c>
      <c r="Q63">
        <f t="shared" si="12"/>
        <v>9.183272561145845</v>
      </c>
      <c r="R63">
        <f t="shared" si="13"/>
        <v>584780.49375550309</v>
      </c>
      <c r="S63">
        <f t="shared" si="14"/>
        <v>1760849.3859978761</v>
      </c>
      <c r="T63">
        <f t="shared" si="15"/>
        <v>145.42297844516804</v>
      </c>
      <c r="U63">
        <f t="shared" si="16"/>
        <v>437.88731847170442</v>
      </c>
      <c r="V63">
        <f t="shared" si="17"/>
        <v>3.616372790421038E-2</v>
      </c>
      <c r="W63">
        <f t="shared" si="18"/>
        <v>0.10889364258129182</v>
      </c>
    </row>
    <row r="64" spans="1:23" x14ac:dyDescent="0.45">
      <c r="A64">
        <v>650</v>
      </c>
      <c r="B64">
        <v>0.237203</v>
      </c>
      <c r="C64">
        <v>2.174785</v>
      </c>
      <c r="D64">
        <v>3.3110000000000001E-3</v>
      </c>
      <c r="E64">
        <v>6.5067139999999997</v>
      </c>
      <c r="F64">
        <f t="shared" si="1"/>
        <v>0.33423706651314322</v>
      </c>
      <c r="G64">
        <f t="shared" si="2"/>
        <v>-9.5189077800868063</v>
      </c>
      <c r="H64">
        <f t="shared" si="3"/>
        <v>1.5931933790542135E-3</v>
      </c>
      <c r="I64">
        <f t="shared" si="4"/>
        <v>5.3250428140324245E-4</v>
      </c>
      <c r="J64">
        <f t="shared" si="5"/>
        <v>3.9009938704270431E-7</v>
      </c>
      <c r="K64">
        <f t="shared" si="6"/>
        <v>1.3038567477372875E-7</v>
      </c>
      <c r="L64">
        <f t="shared" si="7"/>
        <v>1.6445803258926082E-6</v>
      </c>
      <c r="M64">
        <f t="shared" si="8"/>
        <v>5.4967970377157435E-7</v>
      </c>
      <c r="N64">
        <f t="shared" si="9"/>
        <v>6.7165819110812826E-3</v>
      </c>
      <c r="O64">
        <f t="shared" si="10"/>
        <v>2.2449306349550491E-3</v>
      </c>
      <c r="P64">
        <f t="shared" si="11"/>
        <v>27.430993705813162</v>
      </c>
      <c r="Q64">
        <f t="shared" si="12"/>
        <v>9.1684548677714872</v>
      </c>
      <c r="R64">
        <f t="shared" si="13"/>
        <v>608057.86391567253</v>
      </c>
      <c r="S64">
        <f t="shared" si="14"/>
        <v>1819241.2656654345</v>
      </c>
      <c r="T64">
        <f t="shared" si="15"/>
        <v>148.88525342781281</v>
      </c>
      <c r="U64">
        <f t="shared" si="16"/>
        <v>445.44806170370754</v>
      </c>
      <c r="V64">
        <f t="shared" si="17"/>
        <v>3.6455113902347638E-2</v>
      </c>
      <c r="W64">
        <f t="shared" si="18"/>
        <v>0.10906963217053639</v>
      </c>
    </row>
    <row r="65" spans="1:23" x14ac:dyDescent="0.45">
      <c r="A65">
        <v>660</v>
      </c>
      <c r="B65">
        <v>0.23783099999999999</v>
      </c>
      <c r="C65">
        <v>2.1800259999999998</v>
      </c>
      <c r="D65">
        <v>3.447E-3</v>
      </c>
      <c r="E65">
        <v>6.4797190000000002</v>
      </c>
      <c r="F65">
        <f t="shared" si="1"/>
        <v>0.33643835481137374</v>
      </c>
      <c r="G65">
        <f t="shared" si="2"/>
        <v>-9.4618899879574148</v>
      </c>
      <c r="H65">
        <f t="shared" si="3"/>
        <v>1.5625444071158685E-3</v>
      </c>
      <c r="I65">
        <f t="shared" si="4"/>
        <v>5.2569986964977615E-4</v>
      </c>
      <c r="J65">
        <f t="shared" si="5"/>
        <v>3.7679797908043246E-7</v>
      </c>
      <c r="K65">
        <f t="shared" si="6"/>
        <v>1.2676929217807112E-7</v>
      </c>
      <c r="L65">
        <f t="shared" si="7"/>
        <v>1.5843097791306957E-6</v>
      </c>
      <c r="M65">
        <f t="shared" si="8"/>
        <v>5.3302257560230211E-7</v>
      </c>
      <c r="N65">
        <f t="shared" si="9"/>
        <v>6.5699778713282477E-3</v>
      </c>
      <c r="O65">
        <f t="shared" si="10"/>
        <v>2.2103925461768072E-3</v>
      </c>
      <c r="P65">
        <f t="shared" si="11"/>
        <v>27.245056363552273</v>
      </c>
      <c r="Q65">
        <f t="shared" si="12"/>
        <v>9.1662819396966757</v>
      </c>
      <c r="R65">
        <f t="shared" si="13"/>
        <v>631189.6910392713</v>
      </c>
      <c r="S65">
        <f t="shared" si="14"/>
        <v>1876093.144591531</v>
      </c>
      <c r="T65">
        <f t="shared" si="15"/>
        <v>152.20751417810038</v>
      </c>
      <c r="U65">
        <f t="shared" si="16"/>
        <v>452.40832979175769</v>
      </c>
      <c r="V65">
        <f t="shared" si="17"/>
        <v>3.6703906450264279E-2</v>
      </c>
      <c r="W65">
        <f t="shared" si="18"/>
        <v>0.10909548785197974</v>
      </c>
    </row>
    <row r="66" spans="1:23" x14ac:dyDescent="0.45">
      <c r="A66">
        <v>670</v>
      </c>
      <c r="B66">
        <v>0.23853199999999999</v>
      </c>
      <c r="C66">
        <v>2.1864539999999999</v>
      </c>
      <c r="D66">
        <v>3.4290000000000002E-3</v>
      </c>
      <c r="E66">
        <v>6.4551449999999999</v>
      </c>
      <c r="F66">
        <f t="shared" si="1"/>
        <v>0.33871493204257996</v>
      </c>
      <c r="G66">
        <f t="shared" si="2"/>
        <v>-9.4033131464842832</v>
      </c>
      <c r="H66">
        <f t="shared" si="3"/>
        <v>1.5333854255596012E-3</v>
      </c>
      <c r="I66">
        <f t="shared" si="4"/>
        <v>5.193805402135029E-4</v>
      </c>
      <c r="J66">
        <f t="shared" si="5"/>
        <v>3.6424756737743292E-7</v>
      </c>
      <c r="K66">
        <f t="shared" si="6"/>
        <v>1.2337609003092225E-7</v>
      </c>
      <c r="L66">
        <f t="shared" si="7"/>
        <v>1.5270385834078151E-6</v>
      </c>
      <c r="M66">
        <f t="shared" si="8"/>
        <v>5.1723077000537561E-7</v>
      </c>
      <c r="N66">
        <f t="shared" si="9"/>
        <v>6.4284264818120895E-3</v>
      </c>
      <c r="O66">
        <f t="shared" si="10"/>
        <v>2.177404038927703E-3</v>
      </c>
      <c r="P66">
        <f t="shared" si="11"/>
        <v>27.061966528599935</v>
      </c>
      <c r="Q66">
        <f t="shared" si="12"/>
        <v>9.166292153673302</v>
      </c>
      <c r="R66">
        <f t="shared" si="13"/>
        <v>654862.30070778588</v>
      </c>
      <c r="S66">
        <f t="shared" si="14"/>
        <v>1933372.9893710827</v>
      </c>
      <c r="T66">
        <f t="shared" si="15"/>
        <v>155.55906298832139</v>
      </c>
      <c r="U66">
        <f t="shared" si="16"/>
        <v>459.26248969964519</v>
      </c>
      <c r="V66">
        <f t="shared" si="17"/>
        <v>3.6952229578111721E-2</v>
      </c>
      <c r="W66">
        <f t="shared" si="18"/>
        <v>0.10909536628714804</v>
      </c>
    </row>
    <row r="67" spans="1:23" x14ac:dyDescent="0.45">
      <c r="A67">
        <v>680</v>
      </c>
      <c r="B67">
        <v>0.23938499999999999</v>
      </c>
      <c r="C67">
        <v>2.1949670000000001</v>
      </c>
      <c r="D67">
        <v>3.4810000000000002E-3</v>
      </c>
      <c r="E67">
        <v>6.4275270000000004</v>
      </c>
      <c r="F67">
        <f t="shared" si="1"/>
        <v>0.34149479263175403</v>
      </c>
      <c r="G67">
        <f t="shared" si="2"/>
        <v>-9.3323182875867268</v>
      </c>
      <c r="H67">
        <f t="shared" si="3"/>
        <v>1.5043716086862071E-3</v>
      </c>
      <c r="I67">
        <f t="shared" si="4"/>
        <v>5.1373507054939453E-4</v>
      </c>
      <c r="J67">
        <f t="shared" si="5"/>
        <v>3.5210026142575929E-7</v>
      </c>
      <c r="K67">
        <f t="shared" si="6"/>
        <v>1.2024040576117606E-7</v>
      </c>
      <c r="L67">
        <f t="shared" si="7"/>
        <v>1.4708534846617763E-6</v>
      </c>
      <c r="M67">
        <f t="shared" si="8"/>
        <v>5.0228880573626612E-7</v>
      </c>
      <c r="N67">
        <f t="shared" si="9"/>
        <v>6.2843186026117223E-3</v>
      </c>
      <c r="O67">
        <f t="shared" si="10"/>
        <v>2.1460620780307644E-3</v>
      </c>
      <c r="P67">
        <f t="shared" si="11"/>
        <v>26.85016605050442</v>
      </c>
      <c r="Q67">
        <f t="shared" si="12"/>
        <v>9.1691918875451695</v>
      </c>
      <c r="R67">
        <f t="shared" si="13"/>
        <v>679877.3708109688</v>
      </c>
      <c r="S67">
        <f t="shared" si="14"/>
        <v>1990886.4951393406</v>
      </c>
      <c r="T67">
        <f t="shared" si="15"/>
        <v>159.12624156012816</v>
      </c>
      <c r="U67">
        <f t="shared" si="16"/>
        <v>465.96974534753639</v>
      </c>
      <c r="V67">
        <f t="shared" si="17"/>
        <v>3.7243717529307926E-2</v>
      </c>
      <c r="W67">
        <f t="shared" si="18"/>
        <v>0.10906086515195898</v>
      </c>
    </row>
    <row r="68" spans="1:23" x14ac:dyDescent="0.45">
      <c r="A68">
        <v>690</v>
      </c>
      <c r="B68">
        <v>0.24038399999999999</v>
      </c>
      <c r="C68">
        <v>2.203611</v>
      </c>
      <c r="D68">
        <v>3.565E-3</v>
      </c>
      <c r="E68">
        <v>6.3958029999999999</v>
      </c>
      <c r="F68">
        <f t="shared" ref="F68:F101" si="19">C68/E68</f>
        <v>0.34454016172793317</v>
      </c>
      <c r="G68">
        <f t="shared" ref="G68:G101" si="20">20*LOG10(F68)</f>
        <v>-9.2552029352019396</v>
      </c>
      <c r="H68">
        <f t="shared" ref="H68:H101" si="21">(E68/(2*PI()*A68))</f>
        <v>1.4752516847709759E-3</v>
      </c>
      <c r="I68">
        <f t="shared" ref="I68:I101" si="22">(C68/(2*PI()*A68))</f>
        <v>5.082834540603979E-4</v>
      </c>
      <c r="J68">
        <f t="shared" ref="J68:J101" si="23">(E68/((2*PI()*A68)^2))</f>
        <v>3.4028057671876431E-7</v>
      </c>
      <c r="K68">
        <f t="shared" ref="K68:K101" si="24">(C68/((2*PI()*A68)^2))</f>
        <v>1.1724032493555743E-7</v>
      </c>
      <c r="L68">
        <f t="shared" ref="L68:L101" si="25">(J68/B68)</f>
        <v>1.4155708230113665E-6</v>
      </c>
      <c r="M68">
        <f t="shared" ref="M68:M101" si="26">(K68/B68)</f>
        <v>4.8772100029767973E-7</v>
      </c>
      <c r="N68">
        <f t="shared" ref="N68:N101" si="27">(H68/B68)</f>
        <v>6.1370627195278223E-3</v>
      </c>
      <c r="O68">
        <f t="shared" ref="O68:O101" si="28">(I68/B68)</f>
        <v>2.114464581920585E-3</v>
      </c>
      <c r="P68">
        <f t="shared" ref="P68:P101" si="29">(E68/B68)</f>
        <v>26.606608592918001</v>
      </c>
      <c r="Q68">
        <f t="shared" ref="Q68:Q101" si="30">(C68/B68)</f>
        <v>9.1670452276357839</v>
      </c>
      <c r="R68">
        <f t="shared" ref="R68:R101" si="31">(1/L68)</f>
        <v>706428.80154359492</v>
      </c>
      <c r="S68">
        <f t="shared" ref="S68:S101" si="32">(1/M68)</f>
        <v>2050352.5568709397</v>
      </c>
      <c r="T68">
        <f t="shared" ref="T68:T101" si="33">(1/N68)</f>
        <v>162.94439957702414</v>
      </c>
      <c r="U68">
        <f t="shared" ref="U68:U101" si="34">(1/O68)</f>
        <v>472.93296305379209</v>
      </c>
      <c r="V68">
        <f t="shared" ref="V68:V101" si="35">(1/P68)</f>
        <v>3.7584647306991785E-2</v>
      </c>
      <c r="W68">
        <f t="shared" ref="W68:W101" si="36">(1/Q68)</f>
        <v>0.10908640408856189</v>
      </c>
    </row>
    <row r="69" spans="1:23" x14ac:dyDescent="0.45">
      <c r="A69">
        <v>700</v>
      </c>
      <c r="B69">
        <v>0.241457</v>
      </c>
      <c r="C69">
        <v>2.2090510000000001</v>
      </c>
      <c r="D69">
        <v>3.6129999999999999E-3</v>
      </c>
      <c r="E69">
        <v>6.3614189999999997</v>
      </c>
      <c r="F69">
        <f t="shared" si="19"/>
        <v>0.34725758513941624</v>
      </c>
      <c r="G69">
        <f t="shared" si="20"/>
        <v>-9.1869651840479563</v>
      </c>
      <c r="H69">
        <f t="shared" si="21"/>
        <v>1.4463589698981455E-3</v>
      </c>
      <c r="I69">
        <f t="shared" si="22"/>
        <v>5.0225912313156366E-4</v>
      </c>
      <c r="J69">
        <f t="shared" si="23"/>
        <v>3.2885025649227391E-7</v>
      </c>
      <c r="K69">
        <f t="shared" si="24"/>
        <v>1.1419574594198468E-7</v>
      </c>
      <c r="L69">
        <f t="shared" si="25"/>
        <v>1.361941283509171E-6</v>
      </c>
      <c r="M69">
        <f t="shared" si="26"/>
        <v>4.7294444121307179E-7</v>
      </c>
      <c r="N69">
        <f t="shared" si="27"/>
        <v>5.9901306232502914E-3</v>
      </c>
      <c r="O69">
        <f t="shared" si="28"/>
        <v>2.0801182948995624E-3</v>
      </c>
      <c r="P69">
        <f t="shared" si="29"/>
        <v>26.345970504064905</v>
      </c>
      <c r="Q69">
        <f t="shared" si="30"/>
        <v>9.1488380953958686</v>
      </c>
      <c r="R69">
        <f t="shared" si="31"/>
        <v>734246.04431066592</v>
      </c>
      <c r="S69">
        <f t="shared" si="32"/>
        <v>2114413.2647696733</v>
      </c>
      <c r="T69">
        <f t="shared" si="33"/>
        <v>166.94126771101901</v>
      </c>
      <c r="U69">
        <f t="shared" si="34"/>
        <v>480.74188975309431</v>
      </c>
      <c r="V69">
        <f t="shared" si="35"/>
        <v>3.7956468517480142E-2</v>
      </c>
      <c r="W69">
        <f t="shared" si="36"/>
        <v>0.10930349729363423</v>
      </c>
    </row>
    <row r="70" spans="1:23" x14ac:dyDescent="0.45">
      <c r="A70">
        <v>710</v>
      </c>
      <c r="B70">
        <v>0.24246599999999999</v>
      </c>
      <c r="C70">
        <v>2.1962160000000002</v>
      </c>
      <c r="D70">
        <v>3.5920000000000001E-3</v>
      </c>
      <c r="E70">
        <v>6.327553</v>
      </c>
      <c r="F70">
        <f t="shared" si="19"/>
        <v>0.34708772885821743</v>
      </c>
      <c r="G70">
        <f t="shared" si="20"/>
        <v>-9.1912148071461832</v>
      </c>
      <c r="H70">
        <f t="shared" si="21"/>
        <v>1.4183962501773967E-3</v>
      </c>
      <c r="I70">
        <f t="shared" si="22"/>
        <v>4.9230793309508458E-4</v>
      </c>
      <c r="J70">
        <f t="shared" si="23"/>
        <v>3.1795038658977653E-7</v>
      </c>
      <c r="K70">
        <f t="shared" si="24"/>
        <v>1.1035667757103776E-7</v>
      </c>
      <c r="L70">
        <f t="shared" si="25"/>
        <v>1.3113194699041372E-6</v>
      </c>
      <c r="M70">
        <f t="shared" si="26"/>
        <v>4.5514289661658859E-7</v>
      </c>
      <c r="N70">
        <f t="shared" si="27"/>
        <v>5.8498768906873411E-3</v>
      </c>
      <c r="O70">
        <f t="shared" si="28"/>
        <v>2.0304204840888396E-3</v>
      </c>
      <c r="P70">
        <f t="shared" si="29"/>
        <v>26.096660975147032</v>
      </c>
      <c r="Q70">
        <f t="shared" si="30"/>
        <v>9.0578307886466565</v>
      </c>
      <c r="R70">
        <f t="shared" si="31"/>
        <v>762590.67523271358</v>
      </c>
      <c r="S70">
        <f t="shared" si="32"/>
        <v>2197112.176052256</v>
      </c>
      <c r="T70">
        <f t="shared" si="33"/>
        <v>170.94376833672192</v>
      </c>
      <c r="U70">
        <f t="shared" si="34"/>
        <v>492.5088216142355</v>
      </c>
      <c r="V70">
        <f t="shared" si="35"/>
        <v>3.8319078481049464E-2</v>
      </c>
      <c r="W70">
        <f t="shared" si="36"/>
        <v>0.11040170912150717</v>
      </c>
    </row>
    <row r="71" spans="1:23" x14ac:dyDescent="0.45">
      <c r="A71">
        <v>720</v>
      </c>
      <c r="B71">
        <v>0.24303900000000001</v>
      </c>
      <c r="C71">
        <v>2.1809400000000001</v>
      </c>
      <c r="D71">
        <v>3.5750000000000001E-3</v>
      </c>
      <c r="E71">
        <v>6.2969480000000004</v>
      </c>
      <c r="F71">
        <f t="shared" si="19"/>
        <v>0.34634873910345138</v>
      </c>
      <c r="G71">
        <f t="shared" si="20"/>
        <v>-9.20972778181671</v>
      </c>
      <c r="H71">
        <f t="shared" si="21"/>
        <v>1.3919311119342003E-3</v>
      </c>
      <c r="I71">
        <f t="shared" si="22"/>
        <v>4.820935855372753E-4</v>
      </c>
      <c r="J71">
        <f t="shared" si="23"/>
        <v>3.0768432903850871E-7</v>
      </c>
      <c r="K71">
        <f t="shared" si="24"/>
        <v>1.0656607940437894E-7</v>
      </c>
      <c r="L71">
        <f t="shared" si="25"/>
        <v>1.2659874713050528E-6</v>
      </c>
      <c r="M71">
        <f t="shared" si="26"/>
        <v>4.3847316440727184E-7</v>
      </c>
      <c r="N71">
        <f t="shared" si="27"/>
        <v>5.7271923927196882E-3</v>
      </c>
      <c r="O71">
        <f t="shared" si="28"/>
        <v>1.9836058638213428E-3</v>
      </c>
      <c r="P71">
        <f t="shared" si="29"/>
        <v>25.909207987195472</v>
      </c>
      <c r="Q71">
        <f t="shared" si="30"/>
        <v>8.9736215175342231</v>
      </c>
      <c r="R71">
        <f t="shared" si="31"/>
        <v>789897.2325288041</v>
      </c>
      <c r="S71">
        <f t="shared" si="32"/>
        <v>2280641.282464345</v>
      </c>
      <c r="T71">
        <f t="shared" si="33"/>
        <v>174.60562373828813</v>
      </c>
      <c r="U71">
        <f t="shared" si="34"/>
        <v>504.13240767172226</v>
      </c>
      <c r="V71">
        <f t="shared" si="35"/>
        <v>3.8596316818877971E-2</v>
      </c>
      <c r="W71">
        <f t="shared" si="36"/>
        <v>0.11143772868579603</v>
      </c>
    </row>
    <row r="72" spans="1:23" x14ac:dyDescent="0.45">
      <c r="A72">
        <v>730</v>
      </c>
      <c r="B72">
        <v>0.242594</v>
      </c>
      <c r="C72">
        <v>2.1882570000000001</v>
      </c>
      <c r="D72">
        <v>3.7450000000000001E-3</v>
      </c>
      <c r="E72">
        <v>6.2769199999999996</v>
      </c>
      <c r="F72">
        <f t="shared" si="19"/>
        <v>0.34861954589193428</v>
      </c>
      <c r="G72">
        <f t="shared" si="20"/>
        <v>-9.1529653430838387</v>
      </c>
      <c r="H72">
        <f t="shared" si="21"/>
        <v>1.3684970484827118E-3</v>
      </c>
      <c r="I72">
        <f t="shared" si="22"/>
        <v>4.7708481959649534E-4</v>
      </c>
      <c r="J72">
        <f t="shared" si="23"/>
        <v>2.9836036968862015E-7</v>
      </c>
      <c r="K72">
        <f t="shared" si="24"/>
        <v>1.0401425659299639E-7</v>
      </c>
      <c r="L72">
        <f t="shared" si="25"/>
        <v>1.2298753047833836E-6</v>
      </c>
      <c r="M72">
        <f t="shared" si="26"/>
        <v>4.2875857025728746E-7</v>
      </c>
      <c r="N72">
        <f t="shared" si="27"/>
        <v>5.6411001446149195E-3</v>
      </c>
      <c r="O72">
        <f t="shared" si="28"/>
        <v>1.9665977707465782E-3</v>
      </c>
      <c r="P72">
        <f t="shared" si="29"/>
        <v>25.874176607830364</v>
      </c>
      <c r="Q72">
        <f t="shared" si="30"/>
        <v>9.0202436993495301</v>
      </c>
      <c r="R72">
        <f t="shared" si="31"/>
        <v>813090.55975892511</v>
      </c>
      <c r="S72">
        <f t="shared" si="32"/>
        <v>2332314.8955364893</v>
      </c>
      <c r="T72">
        <f t="shared" si="33"/>
        <v>177.27038598217678</v>
      </c>
      <c r="U72">
        <f t="shared" si="34"/>
        <v>508.49238968697227</v>
      </c>
      <c r="V72">
        <f t="shared" si="35"/>
        <v>3.8648572866947485E-2</v>
      </c>
      <c r="W72">
        <f t="shared" si="36"/>
        <v>0.11086174978533143</v>
      </c>
    </row>
    <row r="73" spans="1:23" x14ac:dyDescent="0.45">
      <c r="A73">
        <v>740</v>
      </c>
      <c r="B73">
        <v>0.24043900000000001</v>
      </c>
      <c r="C73">
        <v>2.1690499999999999</v>
      </c>
      <c r="D73">
        <v>3.7429999999999998E-3</v>
      </c>
      <c r="E73">
        <v>6.2766500000000001</v>
      </c>
      <c r="F73">
        <f t="shared" si="19"/>
        <v>0.34557447045796719</v>
      </c>
      <c r="G73">
        <f t="shared" si="20"/>
        <v>-9.2291669759903492</v>
      </c>
      <c r="H73">
        <f t="shared" si="21"/>
        <v>1.3499457750780338E-3</v>
      </c>
      <c r="I73">
        <f t="shared" si="22"/>
        <v>4.665067963695616E-4</v>
      </c>
      <c r="J73">
        <f t="shared" si="23"/>
        <v>2.9033857163471492E-7</v>
      </c>
      <c r="K73">
        <f t="shared" si="24"/>
        <v>1.0033359814618919E-7</v>
      </c>
      <c r="L73">
        <f t="shared" si="25"/>
        <v>1.2075352652220101E-6</v>
      </c>
      <c r="M73">
        <f t="shared" si="26"/>
        <v>4.1729335983841715E-7</v>
      </c>
      <c r="N73">
        <f t="shared" si="27"/>
        <v>5.6145041988946622E-3</v>
      </c>
      <c r="O73">
        <f t="shared" si="28"/>
        <v>1.9402293154170561E-3</v>
      </c>
      <c r="P73">
        <f t="shared" si="29"/>
        <v>26.104958014298845</v>
      </c>
      <c r="Q73">
        <f t="shared" si="30"/>
        <v>9.0212070421187907</v>
      </c>
      <c r="R73">
        <f t="shared" si="31"/>
        <v>828133.16414087999</v>
      </c>
      <c r="S73">
        <f t="shared" si="32"/>
        <v>2396395.6684746109</v>
      </c>
      <c r="T73">
        <f t="shared" si="33"/>
        <v>178.11011704236893</v>
      </c>
      <c r="U73">
        <f t="shared" si="34"/>
        <v>515.40299492127201</v>
      </c>
      <c r="V73">
        <f t="shared" si="35"/>
        <v>3.8306899381039247E-2</v>
      </c>
      <c r="W73">
        <f t="shared" si="36"/>
        <v>0.11084991125146955</v>
      </c>
    </row>
    <row r="74" spans="1:23" x14ac:dyDescent="0.45">
      <c r="A74">
        <v>750</v>
      </c>
      <c r="B74">
        <v>0.23857300000000001</v>
      </c>
      <c r="C74">
        <v>2.1957740000000001</v>
      </c>
      <c r="D74">
        <v>3.859E-3</v>
      </c>
      <c r="E74">
        <v>6.2726350000000002</v>
      </c>
      <c r="F74">
        <f t="shared" si="19"/>
        <v>0.35005607691185603</v>
      </c>
      <c r="G74">
        <f t="shared" si="20"/>
        <v>-9.1172475734172149</v>
      </c>
      <c r="H74">
        <f t="shared" si="21"/>
        <v>1.3310944886149745E-3</v>
      </c>
      <c r="I74">
        <f t="shared" si="22"/>
        <v>4.6595771468355124E-4</v>
      </c>
      <c r="J74">
        <f t="shared" si="23"/>
        <v>2.8246702344726909E-7</v>
      </c>
      <c r="K74">
        <f t="shared" si="24"/>
        <v>9.8879298084920285E-8</v>
      </c>
      <c r="L74">
        <f t="shared" si="25"/>
        <v>1.1839857127473313E-6</v>
      </c>
      <c r="M74">
        <f t="shared" si="26"/>
        <v>4.1446139372401856E-7</v>
      </c>
      <c r="N74">
        <f t="shared" si="27"/>
        <v>5.5794012256834367E-3</v>
      </c>
      <c r="O74">
        <f t="shared" si="28"/>
        <v>1.9531033045799451E-3</v>
      </c>
      <c r="P74">
        <f t="shared" si="29"/>
        <v>26.292308853055459</v>
      </c>
      <c r="Q74">
        <f t="shared" si="30"/>
        <v>9.2037824900554543</v>
      </c>
      <c r="R74">
        <f t="shared" si="31"/>
        <v>844604.78638681443</v>
      </c>
      <c r="S74">
        <f t="shared" si="32"/>
        <v>2412769.9591385336</v>
      </c>
      <c r="T74">
        <f t="shared" si="33"/>
        <v>179.23070228338116</v>
      </c>
      <c r="U74">
        <f t="shared" si="34"/>
        <v>512.0056873873707</v>
      </c>
      <c r="V74">
        <f t="shared" si="35"/>
        <v>3.8033936296309287E-2</v>
      </c>
      <c r="W74">
        <f t="shared" si="36"/>
        <v>0.10865098138515167</v>
      </c>
    </row>
    <row r="75" spans="1:23" x14ac:dyDescent="0.45">
      <c r="A75">
        <v>760</v>
      </c>
      <c r="B75">
        <v>0.237787</v>
      </c>
      <c r="C75">
        <v>2.2325089999999999</v>
      </c>
      <c r="D75">
        <v>3.9769999999999996E-3</v>
      </c>
      <c r="E75">
        <v>6.2557090000000004</v>
      </c>
      <c r="F75">
        <f t="shared" si="19"/>
        <v>0.35687545568376017</v>
      </c>
      <c r="G75">
        <f t="shared" si="20"/>
        <v>-8.9496663974377562</v>
      </c>
      <c r="H75">
        <f t="shared" si="21"/>
        <v>1.3100355393348125E-3</v>
      </c>
      <c r="I75">
        <f t="shared" si="22"/>
        <v>4.6751953006203176E-4</v>
      </c>
      <c r="J75">
        <f t="shared" si="23"/>
        <v>2.7434030488314805E-7</v>
      </c>
      <c r="K75">
        <f t="shared" si="24"/>
        <v>9.7905321317595151E-8</v>
      </c>
      <c r="L75">
        <f t="shared" si="25"/>
        <v>1.1537228901628265E-6</v>
      </c>
      <c r="M75">
        <f t="shared" si="26"/>
        <v>4.1173538215964351E-7</v>
      </c>
      <c r="N75">
        <f t="shared" si="27"/>
        <v>5.5092815811411573E-3</v>
      </c>
      <c r="O75">
        <f t="shared" si="28"/>
        <v>1.9661273747598974E-3</v>
      </c>
      <c r="P75">
        <f t="shared" si="29"/>
        <v>26.308036183643345</v>
      </c>
      <c r="Q75">
        <f t="shared" si="30"/>
        <v>9.3886924011825705</v>
      </c>
      <c r="R75">
        <f t="shared" si="31"/>
        <v>866759.26128055644</v>
      </c>
      <c r="S75">
        <f t="shared" si="32"/>
        <v>2428744.3910085596</v>
      </c>
      <c r="T75">
        <f t="shared" si="33"/>
        <v>181.51186960984239</v>
      </c>
      <c r="U75">
        <f t="shared" si="34"/>
        <v>508.6140464943781</v>
      </c>
      <c r="V75">
        <f t="shared" si="35"/>
        <v>3.8011199050339457E-2</v>
      </c>
      <c r="W75">
        <f t="shared" si="36"/>
        <v>0.1065111047704623</v>
      </c>
    </row>
    <row r="76" spans="1:23" x14ac:dyDescent="0.45">
      <c r="A76">
        <v>770</v>
      </c>
      <c r="B76">
        <v>0.237511</v>
      </c>
      <c r="C76">
        <v>2.263871</v>
      </c>
      <c r="D76">
        <v>4.0359999999999997E-3</v>
      </c>
      <c r="E76">
        <v>6.2278310000000001</v>
      </c>
      <c r="F76">
        <f t="shared" si="19"/>
        <v>0.36350874004127598</v>
      </c>
      <c r="G76">
        <f t="shared" si="20"/>
        <v>-8.7897028539494464</v>
      </c>
      <c r="H76">
        <f t="shared" si="21"/>
        <v>1.2872598550531709E-3</v>
      </c>
      <c r="I76">
        <f t="shared" si="22"/>
        <v>4.6793020801609374E-4</v>
      </c>
      <c r="J76">
        <f t="shared" si="23"/>
        <v>2.660698298382712E-7</v>
      </c>
      <c r="K76">
        <f t="shared" si="24"/>
        <v>9.6718708607506674E-8</v>
      </c>
      <c r="L76">
        <f t="shared" si="25"/>
        <v>1.1202421354727621E-6</v>
      </c>
      <c r="M76">
        <f t="shared" si="26"/>
        <v>4.0721780720685222E-7</v>
      </c>
      <c r="N76">
        <f t="shared" si="27"/>
        <v>5.4197904730861769E-3</v>
      </c>
      <c r="O76">
        <f t="shared" si="28"/>
        <v>1.9701412061592675E-3</v>
      </c>
      <c r="P76">
        <f t="shared" si="29"/>
        <v>26.221231858734964</v>
      </c>
      <c r="Q76">
        <f t="shared" si="30"/>
        <v>9.5316469552989123</v>
      </c>
      <c r="R76">
        <f t="shared" si="31"/>
        <v>892664.1556630811</v>
      </c>
      <c r="S76">
        <f t="shared" si="32"/>
        <v>2455688.2884348803</v>
      </c>
      <c r="T76">
        <f t="shared" si="33"/>
        <v>184.5089777853668</v>
      </c>
      <c r="U76">
        <f t="shared" si="34"/>
        <v>507.57783090556774</v>
      </c>
      <c r="V76">
        <f t="shared" si="35"/>
        <v>3.8137033583602382E-2</v>
      </c>
      <c r="W76">
        <f t="shared" si="36"/>
        <v>0.10491366336686145</v>
      </c>
    </row>
    <row r="77" spans="1:23" x14ac:dyDescent="0.45">
      <c r="A77">
        <v>780</v>
      </c>
      <c r="B77">
        <v>0.237534</v>
      </c>
      <c r="C77">
        <v>2.2955839999999998</v>
      </c>
      <c r="D77">
        <v>4.1749999999999999E-3</v>
      </c>
      <c r="E77">
        <v>6.1969390000000004</v>
      </c>
      <c r="F77">
        <f t="shared" si="19"/>
        <v>0.37043837288054632</v>
      </c>
      <c r="G77">
        <f t="shared" si="20"/>
        <v>-8.6256806413628411</v>
      </c>
      <c r="H77">
        <f t="shared" si="21"/>
        <v>1.2644531716524961E-3</v>
      </c>
      <c r="I77">
        <f t="shared" si="22"/>
        <v>4.6840197549059674E-4</v>
      </c>
      <c r="J77">
        <f t="shared" si="23"/>
        <v>2.580050930470764E-7</v>
      </c>
      <c r="K77">
        <f t="shared" si="24"/>
        <v>9.5574986863252923E-8</v>
      </c>
      <c r="L77">
        <f t="shared" si="25"/>
        <v>1.0861817383914572E-6</v>
      </c>
      <c r="M77">
        <f t="shared" si="26"/>
        <v>4.023633958222946E-7</v>
      </c>
      <c r="N77">
        <f t="shared" si="27"/>
        <v>5.3232512888786278E-3</v>
      </c>
      <c r="O77">
        <f t="shared" si="28"/>
        <v>1.9719365458864698E-3</v>
      </c>
      <c r="P77">
        <f t="shared" si="29"/>
        <v>26.088639942071453</v>
      </c>
      <c r="Q77">
        <f t="shared" si="30"/>
        <v>9.6642333308073791</v>
      </c>
      <c r="R77">
        <f t="shared" si="31"/>
        <v>920656.24439692288</v>
      </c>
      <c r="S77">
        <f t="shared" si="32"/>
        <v>2485315.5390945501</v>
      </c>
      <c r="T77">
        <f t="shared" si="33"/>
        <v>187.85511818485944</v>
      </c>
      <c r="U77">
        <f t="shared" si="34"/>
        <v>507.11570921794407</v>
      </c>
      <c r="V77">
        <f t="shared" si="35"/>
        <v>3.8330859800298177E-2</v>
      </c>
      <c r="W77">
        <f t="shared" si="36"/>
        <v>0.10347432287383079</v>
      </c>
    </row>
    <row r="78" spans="1:23" x14ac:dyDescent="0.45">
      <c r="A78">
        <v>790</v>
      </c>
      <c r="B78">
        <v>0.237788</v>
      </c>
      <c r="C78">
        <v>2.3251430000000002</v>
      </c>
      <c r="D78">
        <v>4.2509999999999996E-3</v>
      </c>
      <c r="E78">
        <v>6.1632939999999996</v>
      </c>
      <c r="F78">
        <f t="shared" si="19"/>
        <v>0.37725654495793975</v>
      </c>
      <c r="G78">
        <f t="shared" si="20"/>
        <v>-8.4672643397572784</v>
      </c>
      <c r="H78">
        <f t="shared" si="21"/>
        <v>1.2416692478843291E-3</v>
      </c>
      <c r="I78">
        <f t="shared" si="22"/>
        <v>4.684278504373656E-4</v>
      </c>
      <c r="J78">
        <f t="shared" si="23"/>
        <v>2.5014911200757831E-7</v>
      </c>
      <c r="K78">
        <f t="shared" si="24"/>
        <v>9.4370389720275683E-8</v>
      </c>
      <c r="L78">
        <f t="shared" si="25"/>
        <v>1.0519837502631684E-6</v>
      </c>
      <c r="M78">
        <f t="shared" si="26"/>
        <v>3.9686775497617915E-7</v>
      </c>
      <c r="N78">
        <f t="shared" si="27"/>
        <v>5.2217489860057241E-3</v>
      </c>
      <c r="O78">
        <f t="shared" si="28"/>
        <v>1.9699389810981446E-3</v>
      </c>
      <c r="P78">
        <f t="shared" si="29"/>
        <v>25.919281040254344</v>
      </c>
      <c r="Q78">
        <f t="shared" si="30"/>
        <v>9.7782184130401877</v>
      </c>
      <c r="R78">
        <f t="shared" si="31"/>
        <v>950585.02543393476</v>
      </c>
      <c r="S78">
        <f t="shared" si="32"/>
        <v>2519731.0375090116</v>
      </c>
      <c r="T78">
        <f t="shared" si="33"/>
        <v>191.50671598347563</v>
      </c>
      <c r="U78">
        <f t="shared" si="34"/>
        <v>507.62993655902426</v>
      </c>
      <c r="V78">
        <f t="shared" si="35"/>
        <v>3.8581317068437752E-2</v>
      </c>
      <c r="W78">
        <f t="shared" si="36"/>
        <v>0.10226811856303031</v>
      </c>
    </row>
    <row r="79" spans="1:23" x14ac:dyDescent="0.45">
      <c r="A79">
        <v>800</v>
      </c>
      <c r="B79">
        <v>0.23833099999999999</v>
      </c>
      <c r="C79">
        <v>2.3535309999999998</v>
      </c>
      <c r="D79">
        <v>4.4200000000000003E-3</v>
      </c>
      <c r="E79">
        <v>6.1251910000000001</v>
      </c>
      <c r="F79">
        <f t="shared" si="19"/>
        <v>0.38423797723205688</v>
      </c>
      <c r="G79">
        <f t="shared" si="20"/>
        <v>-8.3079942529319677</v>
      </c>
      <c r="H79">
        <f t="shared" si="21"/>
        <v>1.2185680312899868E-3</v>
      </c>
      <c r="I79">
        <f t="shared" si="22"/>
        <v>4.6822011546251437E-4</v>
      </c>
      <c r="J79">
        <f t="shared" si="23"/>
        <v>2.4242640709195101E-7</v>
      </c>
      <c r="K79">
        <f t="shared" si="24"/>
        <v>9.3149432288646423E-8</v>
      </c>
      <c r="L79">
        <f t="shared" si="25"/>
        <v>1.0171836944919084E-6</v>
      </c>
      <c r="M79">
        <f t="shared" si="26"/>
        <v>3.9084060524500142E-7</v>
      </c>
      <c r="N79">
        <f t="shared" si="27"/>
        <v>5.1129229151473657E-3</v>
      </c>
      <c r="O79">
        <f t="shared" si="28"/>
        <v>1.9645791586596559E-3</v>
      </c>
      <c r="P79">
        <f t="shared" si="29"/>
        <v>25.700353709756602</v>
      </c>
      <c r="Q79">
        <f t="shared" si="30"/>
        <v>9.8750519235852661</v>
      </c>
      <c r="R79">
        <f t="shared" si="31"/>
        <v>983106.59659119707</v>
      </c>
      <c r="S79">
        <f t="shared" si="32"/>
        <v>2558587.7889354471</v>
      </c>
      <c r="T79">
        <f t="shared" si="33"/>
        <v>195.58284304217361</v>
      </c>
      <c r="U79">
        <f t="shared" si="34"/>
        <v>509.01486742954916</v>
      </c>
      <c r="V79">
        <f t="shared" si="35"/>
        <v>3.8909970317660296E-2</v>
      </c>
      <c r="W79">
        <f t="shared" si="36"/>
        <v>0.10126529032334819</v>
      </c>
    </row>
    <row r="80" spans="1:23" x14ac:dyDescent="0.45">
      <c r="A80">
        <v>810</v>
      </c>
      <c r="B80">
        <v>0.239096</v>
      </c>
      <c r="C80">
        <v>2.3831509999999998</v>
      </c>
      <c r="D80">
        <v>4.5589999999999997E-3</v>
      </c>
      <c r="E80">
        <v>6.084212</v>
      </c>
      <c r="F80">
        <f t="shared" si="19"/>
        <v>0.39169427363806519</v>
      </c>
      <c r="G80">
        <f t="shared" si="20"/>
        <v>-8.1410555512008838</v>
      </c>
      <c r="H80">
        <f t="shared" si="21"/>
        <v>1.1954721168136134E-3</v>
      </c>
      <c r="I80">
        <f t="shared" si="22"/>
        <v>4.682595824498685E-4</v>
      </c>
      <c r="J80">
        <f t="shared" si="23"/>
        <v>2.3489542804866459E-7</v>
      </c>
      <c r="K80">
        <f t="shared" si="24"/>
        <v>9.200719407042408E-8</v>
      </c>
      <c r="L80">
        <f t="shared" si="25"/>
        <v>9.8243144196751335E-7</v>
      </c>
      <c r="M80">
        <f t="shared" si="26"/>
        <v>3.8481277006066218E-7</v>
      </c>
      <c r="N80">
        <f t="shared" si="27"/>
        <v>4.9999670292000427E-3</v>
      </c>
      <c r="O80">
        <f t="shared" si="28"/>
        <v>1.9584584537167852E-3</v>
      </c>
      <c r="P80">
        <f t="shared" si="29"/>
        <v>25.446732693144178</v>
      </c>
      <c r="Q80">
        <f t="shared" si="30"/>
        <v>9.9673394787031135</v>
      </c>
      <c r="R80">
        <f t="shared" si="31"/>
        <v>1017882.7318446793</v>
      </c>
      <c r="S80">
        <f t="shared" si="32"/>
        <v>2598666.3588174563</v>
      </c>
      <c r="T80">
        <f t="shared" si="33"/>
        <v>200.00131884069495</v>
      </c>
      <c r="U80">
        <f t="shared" si="34"/>
        <v>510.60567463261134</v>
      </c>
      <c r="V80">
        <f t="shared" si="35"/>
        <v>3.929777594863558E-2</v>
      </c>
      <c r="W80">
        <f t="shared" si="36"/>
        <v>0.10032767541796556</v>
      </c>
    </row>
    <row r="81" spans="1:23" x14ac:dyDescent="0.45">
      <c r="A81">
        <v>820</v>
      </c>
      <c r="B81">
        <v>0.240008</v>
      </c>
      <c r="C81">
        <v>2.4159000000000002</v>
      </c>
      <c r="D81">
        <v>4.555E-3</v>
      </c>
      <c r="E81">
        <v>6.0404390000000001</v>
      </c>
      <c r="F81">
        <f t="shared" si="19"/>
        <v>0.39995437417710866</v>
      </c>
      <c r="G81">
        <f t="shared" si="20"/>
        <v>-7.9597909821056021</v>
      </c>
      <c r="H81">
        <f t="shared" si="21"/>
        <v>1.1723972259695917E-3</v>
      </c>
      <c r="I81">
        <f t="shared" si="22"/>
        <v>4.6890539879964634E-4</v>
      </c>
      <c r="J81">
        <f t="shared" si="23"/>
        <v>2.2755221192717849E-7</v>
      </c>
      <c r="K81">
        <f t="shared" si="24"/>
        <v>9.1010502513951468E-8</v>
      </c>
      <c r="L81">
        <f t="shared" si="25"/>
        <v>9.4810261294281228E-7</v>
      </c>
      <c r="M81">
        <f t="shared" si="26"/>
        <v>3.7919778721522395E-7</v>
      </c>
      <c r="N81">
        <f t="shared" si="27"/>
        <v>4.8848256140194982E-3</v>
      </c>
      <c r="O81">
        <f t="shared" si="28"/>
        <v>1.9537073714194792E-3</v>
      </c>
      <c r="P81">
        <f t="shared" si="29"/>
        <v>25.167656911436286</v>
      </c>
      <c r="Q81">
        <f t="shared" si="30"/>
        <v>10.065914469517683</v>
      </c>
      <c r="R81">
        <f t="shared" si="31"/>
        <v>1054738.1542342801</v>
      </c>
      <c r="S81">
        <f t="shared" si="32"/>
        <v>2637146.1904982664</v>
      </c>
      <c r="T81">
        <f t="shared" si="33"/>
        <v>204.71559867561905</v>
      </c>
      <c r="U81">
        <f t="shared" si="34"/>
        <v>511.84738033385383</v>
      </c>
      <c r="V81">
        <f t="shared" si="35"/>
        <v>3.9733535923465166E-2</v>
      </c>
      <c r="W81">
        <f t="shared" si="36"/>
        <v>9.9345171571671012E-2</v>
      </c>
    </row>
    <row r="82" spans="1:23" x14ac:dyDescent="0.45">
      <c r="A82">
        <v>830</v>
      </c>
      <c r="B82">
        <v>0.24104300000000001</v>
      </c>
      <c r="C82">
        <v>2.4531390000000002</v>
      </c>
      <c r="D82">
        <v>4.7149999999999996E-3</v>
      </c>
      <c r="E82">
        <v>5.9960519999999997</v>
      </c>
      <c r="F82">
        <f t="shared" si="19"/>
        <v>0.40912570471370169</v>
      </c>
      <c r="G82">
        <f t="shared" si="20"/>
        <v>-7.7628646723340431</v>
      </c>
      <c r="H82">
        <f t="shared" si="21"/>
        <v>1.1497606202843919E-3</v>
      </c>
      <c r="I82">
        <f t="shared" si="22"/>
        <v>4.7039662402591453E-4</v>
      </c>
      <c r="J82">
        <f t="shared" si="23"/>
        <v>2.2046998324176465E-7</v>
      </c>
      <c r="K82">
        <f t="shared" si="24"/>
        <v>9.0199937262004956E-8</v>
      </c>
      <c r="L82">
        <f t="shared" si="25"/>
        <v>9.1465001365633782E-7</v>
      </c>
      <c r="M82">
        <f t="shared" si="26"/>
        <v>3.7420683140354604E-7</v>
      </c>
      <c r="N82">
        <f t="shared" si="27"/>
        <v>4.7699398874242018E-3</v>
      </c>
      <c r="O82">
        <f t="shared" si="28"/>
        <v>1.951505017884421E-3</v>
      </c>
      <c r="P82">
        <f t="shared" si="29"/>
        <v>24.875445459938682</v>
      </c>
      <c r="Q82">
        <f t="shared" si="30"/>
        <v>10.177184153864664</v>
      </c>
      <c r="R82">
        <f t="shared" si="31"/>
        <v>1093314.3662267858</v>
      </c>
      <c r="S82">
        <f t="shared" si="32"/>
        <v>2672318.9318839461</v>
      </c>
      <c r="T82">
        <f t="shared" si="33"/>
        <v>209.64624787756108</v>
      </c>
      <c r="U82">
        <f t="shared" si="34"/>
        <v>512.42502111733006</v>
      </c>
      <c r="V82">
        <f t="shared" si="35"/>
        <v>4.0200285120942918E-2</v>
      </c>
      <c r="W82">
        <f t="shared" si="36"/>
        <v>9.825900611420714E-2</v>
      </c>
    </row>
    <row r="83" spans="1:23" x14ac:dyDescent="0.45">
      <c r="A83">
        <v>840</v>
      </c>
      <c r="B83">
        <v>0.24215100000000001</v>
      </c>
      <c r="C83">
        <v>2.494707</v>
      </c>
      <c r="D83">
        <v>4.7499999999999999E-3</v>
      </c>
      <c r="E83">
        <v>5.951047</v>
      </c>
      <c r="F83">
        <f t="shared" si="19"/>
        <v>0.41920472145489696</v>
      </c>
      <c r="G83">
        <f t="shared" si="20"/>
        <v>-7.5514766917527698</v>
      </c>
      <c r="H83">
        <f t="shared" si="21"/>
        <v>1.1275458888359458E-3</v>
      </c>
      <c r="I83">
        <f t="shared" si="22"/>
        <v>4.7267256025708681E-4</v>
      </c>
      <c r="J83">
        <f t="shared" si="23"/>
        <v>2.1363631163236368E-7</v>
      </c>
      <c r="K83">
        <f t="shared" si="24"/>
        <v>8.9557350510496578E-8</v>
      </c>
      <c r="L83">
        <f t="shared" si="25"/>
        <v>8.8224418496047372E-7</v>
      </c>
      <c r="M83">
        <f t="shared" si="26"/>
        <v>3.69840927811558E-7</v>
      </c>
      <c r="N83">
        <f t="shared" si="27"/>
        <v>4.6563751082421539E-3</v>
      </c>
      <c r="O83">
        <f t="shared" si="28"/>
        <v>1.9519744302401675E-3</v>
      </c>
      <c r="P83">
        <f t="shared" si="29"/>
        <v>24.575768838452039</v>
      </c>
      <c r="Q83">
        <f t="shared" si="30"/>
        <v>10.302278330463222</v>
      </c>
      <c r="R83">
        <f t="shared" si="31"/>
        <v>1133473.0418708308</v>
      </c>
      <c r="S83">
        <f t="shared" si="32"/>
        <v>2703865.1614824031</v>
      </c>
      <c r="T83">
        <f t="shared" si="33"/>
        <v>214.75933032755898</v>
      </c>
      <c r="U83">
        <f t="shared" si="34"/>
        <v>512.30179274272655</v>
      </c>
      <c r="V83">
        <f t="shared" si="35"/>
        <v>4.0690486900876434E-2</v>
      </c>
      <c r="W83">
        <f t="shared" si="36"/>
        <v>9.7065907940291199E-2</v>
      </c>
    </row>
    <row r="84" spans="1:23" x14ac:dyDescent="0.45">
      <c r="A84">
        <v>850</v>
      </c>
      <c r="B84">
        <v>0.24340200000000001</v>
      </c>
      <c r="C84">
        <v>2.5402260000000001</v>
      </c>
      <c r="D84">
        <v>5.0000000000000001E-3</v>
      </c>
      <c r="E84">
        <v>5.9069149999999997</v>
      </c>
      <c r="F84">
        <f t="shared" si="19"/>
        <v>0.43004275497446642</v>
      </c>
      <c r="G84">
        <f t="shared" si="20"/>
        <v>-7.3297672918304215</v>
      </c>
      <c r="H84">
        <f t="shared" si="21"/>
        <v>1.1060173184396036E-3</v>
      </c>
      <c r="I84">
        <f t="shared" si="22"/>
        <v>4.7563473467123878E-4</v>
      </c>
      <c r="J84">
        <f t="shared" si="23"/>
        <v>2.0709190985283036E-7</v>
      </c>
      <c r="K84">
        <f t="shared" si="24"/>
        <v>8.9058375446035003E-8</v>
      </c>
      <c r="L84">
        <f t="shared" si="25"/>
        <v>8.5082254810079768E-7</v>
      </c>
      <c r="M84">
        <f t="shared" si="26"/>
        <v>3.6589007257966244E-7</v>
      </c>
      <c r="N84">
        <f t="shared" si="27"/>
        <v>4.5439943732574241E-3</v>
      </c>
      <c r="O84">
        <f t="shared" si="28"/>
        <v>1.9541118588640963E-3</v>
      </c>
      <c r="P84">
        <f t="shared" si="29"/>
        <v>24.268144879664092</v>
      </c>
      <c r="Q84">
        <f t="shared" si="30"/>
        <v>10.436339882170238</v>
      </c>
      <c r="R84">
        <f t="shared" si="31"/>
        <v>1175333.2139964974</v>
      </c>
      <c r="S84">
        <f t="shared" si="32"/>
        <v>2733061.3070467431</v>
      </c>
      <c r="T84">
        <f t="shared" si="33"/>
        <v>220.07069504426707</v>
      </c>
      <c r="U84">
        <f t="shared" si="34"/>
        <v>511.74143151727714</v>
      </c>
      <c r="V84">
        <f t="shared" si="35"/>
        <v>4.1206281112899042E-2</v>
      </c>
      <c r="W84">
        <f t="shared" si="36"/>
        <v>9.5819033424585046E-2</v>
      </c>
    </row>
    <row r="85" spans="1:23" x14ac:dyDescent="0.45">
      <c r="A85">
        <v>860</v>
      </c>
      <c r="B85">
        <v>0.24465799999999999</v>
      </c>
      <c r="C85">
        <v>2.592463</v>
      </c>
      <c r="D85">
        <v>5.2220000000000001E-3</v>
      </c>
      <c r="E85">
        <v>5.8614800000000002</v>
      </c>
      <c r="F85">
        <f t="shared" si="19"/>
        <v>0.44228812518340077</v>
      </c>
      <c r="G85">
        <f t="shared" si="20"/>
        <v>-7.0858944134468747</v>
      </c>
      <c r="H85">
        <f t="shared" si="21"/>
        <v>1.0847482742259102E-3</v>
      </c>
      <c r="I85">
        <f t="shared" si="22"/>
        <v>4.7977128050330731E-4</v>
      </c>
      <c r="J85">
        <f t="shared" si="23"/>
        <v>2.0074773238774002E-7</v>
      </c>
      <c r="K85">
        <f t="shared" si="24"/>
        <v>8.878833819259259E-8</v>
      </c>
      <c r="L85">
        <f t="shared" si="25"/>
        <v>8.2052388390218193E-7</v>
      </c>
      <c r="M85">
        <f t="shared" si="26"/>
        <v>3.6290797027929843E-7</v>
      </c>
      <c r="N85">
        <f t="shared" si="27"/>
        <v>4.4337331059107416E-3</v>
      </c>
      <c r="O85">
        <f t="shared" si="28"/>
        <v>1.9609875029768385E-3</v>
      </c>
      <c r="P85">
        <f t="shared" si="29"/>
        <v>23.957851368032113</v>
      </c>
      <c r="Q85">
        <f t="shared" si="30"/>
        <v>10.596273164989496</v>
      </c>
      <c r="R85">
        <f t="shared" si="31"/>
        <v>1218733.5671988972</v>
      </c>
      <c r="S85">
        <f t="shared" si="32"/>
        <v>2755519.5308341882</v>
      </c>
      <c r="T85">
        <f t="shared" si="33"/>
        <v>225.54357154851522</v>
      </c>
      <c r="U85">
        <f t="shared" si="34"/>
        <v>509.94715595176905</v>
      </c>
      <c r="V85">
        <f t="shared" si="35"/>
        <v>4.1739970109938102E-2</v>
      </c>
      <c r="W85">
        <f t="shared" si="36"/>
        <v>9.4372803006253128E-2</v>
      </c>
    </row>
    <row r="86" spans="1:23" x14ac:dyDescent="0.45">
      <c r="A86">
        <v>870</v>
      </c>
      <c r="B86">
        <v>0.24593100000000001</v>
      </c>
      <c r="C86">
        <v>2.6494119999999999</v>
      </c>
      <c r="D86">
        <v>5.3309999999999998E-3</v>
      </c>
      <c r="E86">
        <v>5.8185840000000004</v>
      </c>
      <c r="F86">
        <f t="shared" si="19"/>
        <v>0.45533621238431887</v>
      </c>
      <c r="G86">
        <f t="shared" si="20"/>
        <v>-6.8333561871900086</v>
      </c>
      <c r="H86">
        <f t="shared" si="21"/>
        <v>1.0644326498797849E-3</v>
      </c>
      <c r="I86">
        <f t="shared" si="22"/>
        <v>4.8467473113446502E-4</v>
      </c>
      <c r="J86">
        <f t="shared" si="23"/>
        <v>1.9472381358249715E-7</v>
      </c>
      <c r="K86">
        <f t="shared" si="24"/>
        <v>8.8664803737684428E-8</v>
      </c>
      <c r="L86">
        <f t="shared" si="25"/>
        <v>7.9178230309516548E-7</v>
      </c>
      <c r="M86">
        <f t="shared" si="26"/>
        <v>3.6052715492428538E-7</v>
      </c>
      <c r="N86">
        <f t="shared" si="27"/>
        <v>4.328175991964351E-3</v>
      </c>
      <c r="O86">
        <f t="shared" si="28"/>
        <v>1.9707752627137897E-3</v>
      </c>
      <c r="P86">
        <f t="shared" si="29"/>
        <v>23.659416665650124</v>
      </c>
      <c r="Q86">
        <f t="shared" si="30"/>
        <v>10.772989171759557</v>
      </c>
      <c r="R86">
        <f t="shared" si="31"/>
        <v>1262973.4159135513</v>
      </c>
      <c r="S86">
        <f t="shared" si="32"/>
        <v>2773716.1718373499</v>
      </c>
      <c r="T86">
        <f t="shared" si="33"/>
        <v>231.04420935206659</v>
      </c>
      <c r="U86">
        <f t="shared" si="34"/>
        <v>507.4145281400497</v>
      </c>
      <c r="V86">
        <f t="shared" si="35"/>
        <v>4.226646895533346E-2</v>
      </c>
      <c r="W86">
        <f t="shared" si="36"/>
        <v>9.282474752888567E-2</v>
      </c>
    </row>
    <row r="87" spans="1:23" x14ac:dyDescent="0.45">
      <c r="A87">
        <v>880</v>
      </c>
      <c r="B87">
        <v>0.24709800000000001</v>
      </c>
      <c r="C87">
        <v>2.6798540000000002</v>
      </c>
      <c r="D87">
        <v>5.3150000000000003E-3</v>
      </c>
      <c r="E87">
        <v>5.7857589999999997</v>
      </c>
      <c r="F87">
        <f t="shared" si="19"/>
        <v>0.46318106232907391</v>
      </c>
      <c r="G87">
        <f t="shared" si="20"/>
        <v>-6.6849841105742103</v>
      </c>
      <c r="H87">
        <f t="shared" si="21"/>
        <v>1.0464001640777515E-3</v>
      </c>
      <c r="I87">
        <f t="shared" si="22"/>
        <v>4.8467273961885012E-4</v>
      </c>
      <c r="J87">
        <f t="shared" si="23"/>
        <v>1.8924972564220962E-7</v>
      </c>
      <c r="K87">
        <f t="shared" si="24"/>
        <v>8.7656888968444432E-8</v>
      </c>
      <c r="L87">
        <f t="shared" si="25"/>
        <v>7.6588934609834809E-7</v>
      </c>
      <c r="M87">
        <f t="shared" si="26"/>
        <v>3.547454409523526E-7</v>
      </c>
      <c r="N87">
        <f t="shared" si="27"/>
        <v>4.2347577239708594E-3</v>
      </c>
      <c r="O87">
        <f t="shared" si="28"/>
        <v>1.9614595812950737E-3</v>
      </c>
      <c r="P87">
        <f t="shared" si="29"/>
        <v>23.41483540943269</v>
      </c>
      <c r="Q87">
        <f t="shared" si="30"/>
        <v>10.84530833920145</v>
      </c>
      <c r="R87">
        <f t="shared" si="31"/>
        <v>1305671.6418556757</v>
      </c>
      <c r="S87">
        <f t="shared" si="32"/>
        <v>2818922.7670280738</v>
      </c>
      <c r="T87">
        <f t="shared" si="33"/>
        <v>236.14101801845638</v>
      </c>
      <c r="U87">
        <f t="shared" si="34"/>
        <v>509.82442337136501</v>
      </c>
      <c r="V87">
        <f t="shared" si="35"/>
        <v>4.2707966232260981E-2</v>
      </c>
      <c r="W87">
        <f t="shared" si="36"/>
        <v>9.2205769418781766E-2</v>
      </c>
    </row>
    <row r="88" spans="1:23" x14ac:dyDescent="0.45">
      <c r="A88">
        <v>890</v>
      </c>
      <c r="B88">
        <v>0.24792</v>
      </c>
      <c r="C88">
        <v>2.6792370000000001</v>
      </c>
      <c r="D88">
        <v>5.4079999999999996E-3</v>
      </c>
      <c r="E88">
        <v>5.7552580000000004</v>
      </c>
      <c r="F88">
        <f t="shared" si="19"/>
        <v>0.46552856535710474</v>
      </c>
      <c r="G88">
        <f t="shared" si="20"/>
        <v>-6.6410733013288112</v>
      </c>
      <c r="H88">
        <f t="shared" si="21"/>
        <v>1.0291884937855904E-3</v>
      </c>
      <c r="I88">
        <f t="shared" si="22"/>
        <v>4.7911664299404546E-4</v>
      </c>
      <c r="J88">
        <f t="shared" si="23"/>
        <v>1.8404543388683051E-7</v>
      </c>
      <c r="K88">
        <f t="shared" si="24"/>
        <v>8.5678406797862074E-8</v>
      </c>
      <c r="L88">
        <f t="shared" si="25"/>
        <v>7.4235815540025209E-7</v>
      </c>
      <c r="M88">
        <f t="shared" si="26"/>
        <v>3.45588927064626E-7</v>
      </c>
      <c r="N88">
        <f t="shared" si="27"/>
        <v>4.1512927306614654E-3</v>
      </c>
      <c r="O88">
        <f t="shared" si="28"/>
        <v>1.9325453492822098E-3</v>
      </c>
      <c r="P88">
        <f t="shared" si="29"/>
        <v>23.214173927073251</v>
      </c>
      <c r="Q88">
        <f t="shared" si="30"/>
        <v>10.806861084220717</v>
      </c>
      <c r="R88">
        <f t="shared" si="31"/>
        <v>1347058.6841749412</v>
      </c>
      <c r="S88">
        <f t="shared" si="32"/>
        <v>2893611.2290802579</v>
      </c>
      <c r="T88">
        <f t="shared" si="33"/>
        <v>240.88881822618671</v>
      </c>
      <c r="U88">
        <f t="shared" si="34"/>
        <v>517.45228145431213</v>
      </c>
      <c r="V88">
        <f t="shared" si="35"/>
        <v>4.3077130512654688E-2</v>
      </c>
      <c r="W88">
        <f t="shared" si="36"/>
        <v>9.2533807199587037E-2</v>
      </c>
    </row>
    <row r="89" spans="1:23" x14ac:dyDescent="0.45">
      <c r="A89">
        <v>900</v>
      </c>
      <c r="B89">
        <v>0.24779000000000001</v>
      </c>
      <c r="C89">
        <v>2.8053400000000002</v>
      </c>
      <c r="D89">
        <v>5.7559999999999998E-3</v>
      </c>
      <c r="E89">
        <v>5.7290349999999997</v>
      </c>
      <c r="F89">
        <f t="shared" si="19"/>
        <v>0.48967059897522014</v>
      </c>
      <c r="G89">
        <f t="shared" si="20"/>
        <v>-6.2019194261150599</v>
      </c>
      <c r="H89">
        <f t="shared" si="21"/>
        <v>1.0131158215516407E-3</v>
      </c>
      <c r="I89">
        <f t="shared" si="22"/>
        <v>4.9609303117046407E-4</v>
      </c>
      <c r="J89">
        <f t="shared" si="23"/>
        <v>1.7915821213838906E-7</v>
      </c>
      <c r="K89">
        <f t="shared" si="24"/>
        <v>8.7728509049134525E-8</v>
      </c>
      <c r="L89">
        <f t="shared" si="25"/>
        <v>7.2302438410908053E-7</v>
      </c>
      <c r="M89">
        <f t="shared" si="26"/>
        <v>3.5404378324038305E-7</v>
      </c>
      <c r="N89">
        <f t="shared" si="27"/>
        <v>4.0886065682700697E-3</v>
      </c>
      <c r="O89">
        <f t="shared" si="28"/>
        <v>2.0020704272588241E-3</v>
      </c>
      <c r="P89">
        <f t="shared" si="29"/>
        <v>23.120525444933207</v>
      </c>
      <c r="Q89">
        <f t="shared" si="30"/>
        <v>11.321441543242262</v>
      </c>
      <c r="R89">
        <f t="shared" si="31"/>
        <v>1383079.2183201569</v>
      </c>
      <c r="S89">
        <f t="shared" si="32"/>
        <v>2824509.4175853268</v>
      </c>
      <c r="T89">
        <f t="shared" si="33"/>
        <v>244.58210475925299</v>
      </c>
      <c r="U89">
        <f t="shared" si="34"/>
        <v>499.48292846479461</v>
      </c>
      <c r="V89">
        <f t="shared" si="35"/>
        <v>4.3251612182505436E-2</v>
      </c>
      <c r="W89">
        <f t="shared" si="36"/>
        <v>8.8327974505764004E-2</v>
      </c>
    </row>
    <row r="90" spans="1:23" x14ac:dyDescent="0.45">
      <c r="A90">
        <v>910</v>
      </c>
      <c r="B90">
        <v>0.24840899999999999</v>
      </c>
      <c r="C90">
        <v>2.9075009999999999</v>
      </c>
      <c r="D90">
        <v>6.0870000000000004E-3</v>
      </c>
      <c r="E90">
        <v>5.6908750000000001</v>
      </c>
      <c r="F90">
        <f t="shared" si="19"/>
        <v>0.51090579216728527</v>
      </c>
      <c r="G90">
        <f t="shared" si="20"/>
        <v>-5.8331834733842483</v>
      </c>
      <c r="H90">
        <f t="shared" si="21"/>
        <v>9.9530866677812087E-4</v>
      </c>
      <c r="I90">
        <f t="shared" si="22"/>
        <v>5.0850896285124043E-4</v>
      </c>
      <c r="J90">
        <f t="shared" si="23"/>
        <v>1.7407504859334289E-7</v>
      </c>
      <c r="K90">
        <f t="shared" si="24"/>
        <v>8.8935950598140535E-8</v>
      </c>
      <c r="L90">
        <f t="shared" si="25"/>
        <v>7.0075982993105279E-7</v>
      </c>
      <c r="M90">
        <f t="shared" si="26"/>
        <v>3.5802225602993669E-7</v>
      </c>
      <c r="N90">
        <f t="shared" si="27"/>
        <v>4.0067335192288563E-3</v>
      </c>
      <c r="O90">
        <f t="shared" si="28"/>
        <v>2.0470633626448334E-3</v>
      </c>
      <c r="P90">
        <f t="shared" si="29"/>
        <v>22.909294751800459</v>
      </c>
      <c r="Q90">
        <f t="shared" si="30"/>
        <v>11.704491383162447</v>
      </c>
      <c r="R90">
        <f t="shared" si="31"/>
        <v>1427022.4366290933</v>
      </c>
      <c r="S90">
        <f t="shared" si="32"/>
        <v>2793122.4474390866</v>
      </c>
      <c r="T90">
        <f t="shared" si="33"/>
        <v>249.57986229951771</v>
      </c>
      <c r="U90">
        <f t="shared" si="34"/>
        <v>488.50466392402558</v>
      </c>
      <c r="V90">
        <f t="shared" si="35"/>
        <v>4.3650405254025082E-2</v>
      </c>
      <c r="W90">
        <f t="shared" si="36"/>
        <v>8.543728789775136E-2</v>
      </c>
    </row>
    <row r="91" spans="1:23" x14ac:dyDescent="0.45">
      <c r="A91">
        <v>920</v>
      </c>
      <c r="B91">
        <v>0.25008399999999997</v>
      </c>
      <c r="C91">
        <v>3.0035889999999998</v>
      </c>
      <c r="D91">
        <v>6.326E-3</v>
      </c>
      <c r="E91">
        <v>5.6411959999999999</v>
      </c>
      <c r="F91">
        <f t="shared" si="19"/>
        <v>0.5324383339986769</v>
      </c>
      <c r="G91">
        <f t="shared" si="20"/>
        <v>-5.4746136828515359</v>
      </c>
      <c r="H91">
        <f t="shared" si="21"/>
        <v>9.7589590038068207E-4</v>
      </c>
      <c r="I91">
        <f t="shared" si="22"/>
        <v>5.196043873548291E-4</v>
      </c>
      <c r="J91">
        <f t="shared" si="23"/>
        <v>1.6882462661815371E-7</v>
      </c>
      <c r="K91">
        <f t="shared" si="24"/>
        <v>8.9888702934518437E-8</v>
      </c>
      <c r="L91">
        <f t="shared" si="25"/>
        <v>6.750716823873328E-7</v>
      </c>
      <c r="M91">
        <f t="shared" si="26"/>
        <v>3.5943404189999541E-7</v>
      </c>
      <c r="N91">
        <f t="shared" si="27"/>
        <v>3.9022724379835661E-3</v>
      </c>
      <c r="O91">
        <f t="shared" si="28"/>
        <v>2.077719435688925E-3</v>
      </c>
      <c r="P91">
        <f t="shared" si="29"/>
        <v>22.557204779194194</v>
      </c>
      <c r="Q91">
        <f t="shared" si="30"/>
        <v>12.010320532301147</v>
      </c>
      <c r="R91">
        <f t="shared" si="31"/>
        <v>1481324.1705882051</v>
      </c>
      <c r="S91">
        <f t="shared" si="32"/>
        <v>2782151.6145602814</v>
      </c>
      <c r="T91">
        <f t="shared" si="33"/>
        <v>256.26093920719006</v>
      </c>
      <c r="U91">
        <f t="shared" si="34"/>
        <v>481.29693683518076</v>
      </c>
      <c r="V91">
        <f t="shared" si="35"/>
        <v>4.4331733908908669E-2</v>
      </c>
      <c r="W91">
        <f t="shared" si="36"/>
        <v>8.3261724556855141E-2</v>
      </c>
    </row>
    <row r="92" spans="1:23" x14ac:dyDescent="0.45">
      <c r="A92">
        <v>930</v>
      </c>
      <c r="B92">
        <v>0.25219599999999998</v>
      </c>
      <c r="C92">
        <v>3.1175950000000001</v>
      </c>
      <c r="D92">
        <v>6.6680000000000003E-3</v>
      </c>
      <c r="E92">
        <v>5.5878540000000001</v>
      </c>
      <c r="F92">
        <f t="shared" si="19"/>
        <v>0.55792348905322153</v>
      </c>
      <c r="G92">
        <f t="shared" si="20"/>
        <v>-5.0685070807563246</v>
      </c>
      <c r="H92">
        <f t="shared" si="21"/>
        <v>9.5627374771593528E-4</v>
      </c>
      <c r="I92">
        <f t="shared" si="22"/>
        <v>5.3352758581567473E-4</v>
      </c>
      <c r="J92">
        <f t="shared" si="23"/>
        <v>1.6365128376129374E-7</v>
      </c>
      <c r="K92">
        <f t="shared" si="24"/>
        <v>9.1304895224139806E-8</v>
      </c>
      <c r="L92">
        <f t="shared" si="25"/>
        <v>6.4890515218835249E-7</v>
      </c>
      <c r="M92">
        <f t="shared" si="26"/>
        <v>3.620394265735373E-7</v>
      </c>
      <c r="N92">
        <f t="shared" si="27"/>
        <v>3.7917879257241805E-3</v>
      </c>
      <c r="O92">
        <f t="shared" si="28"/>
        <v>2.1155275492699124E-3</v>
      </c>
      <c r="P92">
        <f t="shared" si="29"/>
        <v>22.156790750051549</v>
      </c>
      <c r="Q92">
        <f t="shared" si="30"/>
        <v>12.361794001490905</v>
      </c>
      <c r="R92">
        <f t="shared" si="31"/>
        <v>1541057.2664242587</v>
      </c>
      <c r="S92">
        <f t="shared" si="32"/>
        <v>2762130.1068348708</v>
      </c>
      <c r="T92">
        <f t="shared" si="33"/>
        <v>263.72782961194048</v>
      </c>
      <c r="U92">
        <f t="shared" si="34"/>
        <v>472.69533329646737</v>
      </c>
      <c r="V92">
        <f t="shared" si="35"/>
        <v>4.5132890014663946E-2</v>
      </c>
      <c r="W92">
        <f t="shared" si="36"/>
        <v>8.089440738774599E-2</v>
      </c>
    </row>
    <row r="93" spans="1:23" x14ac:dyDescent="0.45">
      <c r="A93">
        <v>940</v>
      </c>
      <c r="B93">
        <v>0.25431300000000001</v>
      </c>
      <c r="C93">
        <v>3.249282</v>
      </c>
      <c r="D93">
        <v>7.0309999999999999E-3</v>
      </c>
      <c r="E93">
        <v>5.5349209999999998</v>
      </c>
      <c r="F93">
        <f t="shared" si="19"/>
        <v>0.58705119729802835</v>
      </c>
      <c r="G93">
        <f t="shared" si="20"/>
        <v>-4.6264804372474053</v>
      </c>
      <c r="H93">
        <f t="shared" si="21"/>
        <v>9.371383369926983E-4</v>
      </c>
      <c r="I93">
        <f t="shared" si="22"/>
        <v>5.5014818276544664E-4</v>
      </c>
      <c r="J93">
        <f t="shared" si="23"/>
        <v>1.5867042414181524E-7</v>
      </c>
      <c r="K93">
        <f t="shared" si="24"/>
        <v>9.3147662468238622E-8</v>
      </c>
      <c r="L93">
        <f t="shared" si="25"/>
        <v>6.2391786555077891E-7</v>
      </c>
      <c r="M93">
        <f t="shared" si="26"/>
        <v>3.6627172998721503E-7</v>
      </c>
      <c r="N93">
        <f t="shared" si="27"/>
        <v>3.6849800717725727E-3</v>
      </c>
      <c r="O93">
        <f t="shared" si="28"/>
        <v>2.1632719631534628E-3</v>
      </c>
      <c r="P93">
        <f t="shared" si="29"/>
        <v>21.764207885558346</v>
      </c>
      <c r="Q93">
        <f t="shared" si="30"/>
        <v>12.776704297460215</v>
      </c>
      <c r="R93">
        <f t="shared" si="31"/>
        <v>1602775.0689864047</v>
      </c>
      <c r="S93">
        <f t="shared" si="32"/>
        <v>2730213.4402644336</v>
      </c>
      <c r="T93">
        <f t="shared" si="33"/>
        <v>271.37188818472322</v>
      </c>
      <c r="U93">
        <f t="shared" si="34"/>
        <v>462.26272841916358</v>
      </c>
      <c r="V93">
        <f t="shared" si="35"/>
        <v>4.5946997256148737E-2</v>
      </c>
      <c r="W93">
        <f t="shared" si="36"/>
        <v>7.8267444930910895E-2</v>
      </c>
    </row>
    <row r="94" spans="1:23" x14ac:dyDescent="0.45">
      <c r="A94">
        <v>950</v>
      </c>
      <c r="B94">
        <v>0.25653599999999999</v>
      </c>
      <c r="C94">
        <v>3.4010189999999998</v>
      </c>
      <c r="D94">
        <v>7.3639999999999999E-3</v>
      </c>
      <c r="E94">
        <v>5.4834680000000002</v>
      </c>
      <c r="F94">
        <f t="shared" si="19"/>
        <v>0.62023139370923652</v>
      </c>
      <c r="G94">
        <f t="shared" si="20"/>
        <v>-4.1489251047784581</v>
      </c>
      <c r="H94">
        <f t="shared" si="21"/>
        <v>9.1865372366971493E-4</v>
      </c>
      <c r="I94">
        <f t="shared" si="22"/>
        <v>5.6977787936784714E-4</v>
      </c>
      <c r="J94">
        <f t="shared" si="23"/>
        <v>1.5390345380190655E-7</v>
      </c>
      <c r="K94">
        <f t="shared" si="24"/>
        <v>9.5455753648221591E-8</v>
      </c>
      <c r="L94">
        <f t="shared" si="25"/>
        <v>5.999292645161169E-7</v>
      </c>
      <c r="M94">
        <f t="shared" si="26"/>
        <v>3.7209496385778836E-7</v>
      </c>
      <c r="N94">
        <f t="shared" si="27"/>
        <v>3.5809934031469852E-3</v>
      </c>
      <c r="O94">
        <f t="shared" si="28"/>
        <v>2.2210445292974363E-3</v>
      </c>
      <c r="P94">
        <f t="shared" si="29"/>
        <v>21.375042878972152</v>
      </c>
      <c r="Q94">
        <f t="shared" si="30"/>
        <v>13.257472635419591</v>
      </c>
      <c r="R94">
        <f t="shared" si="31"/>
        <v>1666863.1772890207</v>
      </c>
      <c r="S94">
        <f t="shared" si="32"/>
        <v>2687485.9837721204</v>
      </c>
      <c r="T94">
        <f t="shared" si="33"/>
        <v>279.25212012990522</v>
      </c>
      <c r="U94">
        <f t="shared" si="34"/>
        <v>450.23860927107177</v>
      </c>
      <c r="V94">
        <f t="shared" si="35"/>
        <v>4.6783531881648618E-2</v>
      </c>
      <c r="W94">
        <f t="shared" si="36"/>
        <v>7.5429158143485817E-2</v>
      </c>
    </row>
    <row r="95" spans="1:23" x14ac:dyDescent="0.45">
      <c r="A95">
        <v>960</v>
      </c>
      <c r="B95">
        <v>0.25916899999999998</v>
      </c>
      <c r="C95">
        <v>3.5758030000000001</v>
      </c>
      <c r="D95">
        <v>7.7970000000000001E-3</v>
      </c>
      <c r="E95">
        <v>5.424194</v>
      </c>
      <c r="F95">
        <f t="shared" si="19"/>
        <v>0.65923213660868329</v>
      </c>
      <c r="G95">
        <f t="shared" si="20"/>
        <v>-3.6192325914000314</v>
      </c>
      <c r="H95">
        <f t="shared" si="21"/>
        <v>8.9925759103062525E-4</v>
      </c>
      <c r="I95">
        <f t="shared" si="22"/>
        <v>5.9281950309669654E-4</v>
      </c>
      <c r="J95">
        <f t="shared" si="23"/>
        <v>1.4908467783899382E-7</v>
      </c>
      <c r="K95">
        <f t="shared" si="24"/>
        <v>9.8281410707417112E-8</v>
      </c>
      <c r="L95">
        <f t="shared" si="25"/>
        <v>5.7524116633931457E-7</v>
      </c>
      <c r="M95">
        <f t="shared" si="26"/>
        <v>3.7921746315113735E-7</v>
      </c>
      <c r="N95">
        <f t="shared" si="27"/>
        <v>3.4697729706509085E-3</v>
      </c>
      <c r="O95">
        <f t="shared" si="28"/>
        <v>2.2873858489892564E-3</v>
      </c>
      <c r="P95">
        <f t="shared" si="29"/>
        <v>20.929177486504948</v>
      </c>
      <c r="Q95">
        <f t="shared" si="30"/>
        <v>13.797186391891007</v>
      </c>
      <c r="R95">
        <f t="shared" si="31"/>
        <v>1738401.3149888774</v>
      </c>
      <c r="S95">
        <f t="shared" si="32"/>
        <v>2637009.3605142054</v>
      </c>
      <c r="T95">
        <f t="shared" si="33"/>
        <v>288.20329412284457</v>
      </c>
      <c r="U95">
        <f t="shared" si="34"/>
        <v>437.18028615149348</v>
      </c>
      <c r="V95">
        <f t="shared" si="35"/>
        <v>4.7780186328143862E-2</v>
      </c>
      <c r="W95">
        <f t="shared" si="36"/>
        <v>7.2478545378478615E-2</v>
      </c>
    </row>
    <row r="96" spans="1:23" x14ac:dyDescent="0.45">
      <c r="A96">
        <v>970</v>
      </c>
      <c r="B96">
        <v>0.26252599999999998</v>
      </c>
      <c r="C96">
        <v>3.771191</v>
      </c>
      <c r="D96">
        <v>8.2500000000000004E-3</v>
      </c>
      <c r="E96">
        <v>5.3578000000000001</v>
      </c>
      <c r="F96">
        <f t="shared" si="19"/>
        <v>0.70386931203105751</v>
      </c>
      <c r="G96">
        <f t="shared" si="20"/>
        <v>-3.0501593834219927</v>
      </c>
      <c r="H96">
        <f t="shared" si="21"/>
        <v>8.7909314855438858E-4</v>
      </c>
      <c r="I96">
        <f t="shared" si="22"/>
        <v>6.1876668968419374E-4</v>
      </c>
      <c r="J96">
        <f t="shared" si="23"/>
        <v>1.442391959078854E-7</v>
      </c>
      <c r="K96">
        <f t="shared" si="24"/>
        <v>1.0152554359159621E-7</v>
      </c>
      <c r="L96">
        <f t="shared" si="25"/>
        <v>5.4942823151948912E-7</v>
      </c>
      <c r="M96">
        <f t="shared" si="26"/>
        <v>3.8672567133006337E-7</v>
      </c>
      <c r="N96">
        <f t="shared" si="27"/>
        <v>3.3485946098839301E-3</v>
      </c>
      <c r="O96">
        <f t="shared" si="28"/>
        <v>2.3569729843299094E-3</v>
      </c>
      <c r="P96">
        <f t="shared" si="29"/>
        <v>20.408645238947763</v>
      </c>
      <c r="Q96">
        <f t="shared" si="30"/>
        <v>14.365019083824079</v>
      </c>
      <c r="R96">
        <f t="shared" si="31"/>
        <v>1820073.9289177358</v>
      </c>
      <c r="S96">
        <f t="shared" si="32"/>
        <v>2585812.3060739818</v>
      </c>
      <c r="T96">
        <f t="shared" si="33"/>
        <v>298.63274492777799</v>
      </c>
      <c r="U96">
        <f t="shared" si="34"/>
        <v>424.27300043250233</v>
      </c>
      <c r="V96">
        <f t="shared" si="35"/>
        <v>4.8998842808615474E-2</v>
      </c>
      <c r="W96">
        <f t="shared" si="36"/>
        <v>6.9613551793054229E-2</v>
      </c>
    </row>
    <row r="97" spans="1:23" x14ac:dyDescent="0.45">
      <c r="A97">
        <v>980</v>
      </c>
      <c r="B97">
        <v>0.26505800000000002</v>
      </c>
      <c r="C97">
        <v>3.8968340000000001</v>
      </c>
      <c r="D97">
        <v>8.6169999999999997E-3</v>
      </c>
      <c r="E97">
        <v>5.3026020000000003</v>
      </c>
      <c r="F97">
        <f t="shared" si="19"/>
        <v>0.73489090827484316</v>
      </c>
      <c r="G97">
        <f t="shared" si="20"/>
        <v>-2.6755425094894045</v>
      </c>
      <c r="H97">
        <f t="shared" si="21"/>
        <v>8.6115848933568417E-4</v>
      </c>
      <c r="I97">
        <f t="shared" si="22"/>
        <v>6.3285754439649275E-4</v>
      </c>
      <c r="J97">
        <f t="shared" si="23"/>
        <v>1.3985472486053405E-7</v>
      </c>
      <c r="K97">
        <f t="shared" si="24"/>
        <v>1.0277796577928615E-7</v>
      </c>
      <c r="L97">
        <f t="shared" si="25"/>
        <v>5.2763819564221434E-7</v>
      </c>
      <c r="M97">
        <f t="shared" si="26"/>
        <v>3.8775651283600625E-7</v>
      </c>
      <c r="N97">
        <f t="shared" si="27"/>
        <v>3.2489435871985908E-3</v>
      </c>
      <c r="O97">
        <f t="shared" si="28"/>
        <v>2.3876191037300993E-3</v>
      </c>
      <c r="P97">
        <f t="shared" si="29"/>
        <v>20.005440318722695</v>
      </c>
      <c r="Q97">
        <f t="shared" si="30"/>
        <v>14.701816206264288</v>
      </c>
      <c r="R97">
        <f t="shared" si="31"/>
        <v>1895238.0784011493</v>
      </c>
      <c r="S97">
        <f t="shared" si="32"/>
        <v>2578937.9852993721</v>
      </c>
      <c r="T97">
        <f t="shared" si="33"/>
        <v>307.79235562604902</v>
      </c>
      <c r="U97">
        <f t="shared" si="34"/>
        <v>418.82727376311101</v>
      </c>
      <c r="V97">
        <f t="shared" si="35"/>
        <v>4.9986402901820652E-2</v>
      </c>
      <c r="W97">
        <f t="shared" si="36"/>
        <v>6.8018807062348571E-2</v>
      </c>
    </row>
    <row r="98" spans="1:23" x14ac:dyDescent="0.45">
      <c r="A98">
        <v>990</v>
      </c>
      <c r="B98">
        <v>0.26719500000000002</v>
      </c>
      <c r="C98">
        <v>3.949192</v>
      </c>
      <c r="D98">
        <v>8.7889999999999999E-3</v>
      </c>
      <c r="E98">
        <v>5.2523650000000002</v>
      </c>
      <c r="F98">
        <f t="shared" si="19"/>
        <v>0.75188833982406023</v>
      </c>
      <c r="G98">
        <f t="shared" si="20"/>
        <v>-2.4769330019668625</v>
      </c>
      <c r="H98">
        <f t="shared" si="21"/>
        <v>8.443836895685484E-4</v>
      </c>
      <c r="I98">
        <f t="shared" si="22"/>
        <v>6.3488225052421045E-4</v>
      </c>
      <c r="J98">
        <f t="shared" si="23"/>
        <v>1.3574529097071407E-7</v>
      </c>
      <c r="K98">
        <f t="shared" si="24"/>
        <v>1.0206530146690419E-7</v>
      </c>
      <c r="L98">
        <f t="shared" si="25"/>
        <v>5.0803829027756532E-7</v>
      </c>
      <c r="M98">
        <f t="shared" si="26"/>
        <v>3.8198806664385253E-7</v>
      </c>
      <c r="N98">
        <f t="shared" si="27"/>
        <v>3.1601777337470697E-3</v>
      </c>
      <c r="O98">
        <f t="shared" si="28"/>
        <v>2.3761007897760453E-3</v>
      </c>
      <c r="P98">
        <f t="shared" si="29"/>
        <v>19.657422481708114</v>
      </c>
      <c r="Q98">
        <f t="shared" si="30"/>
        <v>14.780186754991671</v>
      </c>
      <c r="R98">
        <f t="shared" si="31"/>
        <v>1968355.5730684251</v>
      </c>
      <c r="S98">
        <f t="shared" si="32"/>
        <v>2617882.8275605594</v>
      </c>
      <c r="T98">
        <f t="shared" si="33"/>
        <v>316.43789819830329</v>
      </c>
      <c r="U98">
        <f t="shared" si="34"/>
        <v>420.85756812287963</v>
      </c>
      <c r="V98">
        <f t="shared" si="35"/>
        <v>5.0871369373605993E-2</v>
      </c>
      <c r="W98">
        <f t="shared" si="36"/>
        <v>6.7658143741808452E-2</v>
      </c>
    </row>
    <row r="99" spans="1:23" x14ac:dyDescent="0.45">
      <c r="A99">
        <v>1000</v>
      </c>
      <c r="B99">
        <v>0.27361400000000002</v>
      </c>
      <c r="C99">
        <v>4.2242030000000002</v>
      </c>
      <c r="D99">
        <v>9.5750000000000002E-3</v>
      </c>
      <c r="E99">
        <v>5.1497229999999998</v>
      </c>
      <c r="F99">
        <f t="shared" si="19"/>
        <v>0.82027771202451094</v>
      </c>
      <c r="G99">
        <f t="shared" si="20"/>
        <v>-1.7207817723030017</v>
      </c>
      <c r="H99">
        <f t="shared" si="21"/>
        <v>8.1960387100402457E-4</v>
      </c>
      <c r="I99">
        <f t="shared" si="22"/>
        <v>6.7230278807361369E-4</v>
      </c>
      <c r="J99">
        <f t="shared" si="23"/>
        <v>1.3044400744754267E-7</v>
      </c>
      <c r="K99">
        <f t="shared" si="24"/>
        <v>1.0700031197637855E-7</v>
      </c>
      <c r="L99">
        <f t="shared" si="25"/>
        <v>4.767446382405237E-7</v>
      </c>
      <c r="M99">
        <f t="shared" si="26"/>
        <v>3.9106300107588991E-7</v>
      </c>
      <c r="N99">
        <f t="shared" si="27"/>
        <v>2.9954749062695058E-3</v>
      </c>
      <c r="O99">
        <f t="shared" si="28"/>
        <v>2.4571213025415864E-3</v>
      </c>
      <c r="P99">
        <f t="shared" si="29"/>
        <v>18.821123919097705</v>
      </c>
      <c r="Q99">
        <f t="shared" si="30"/>
        <v>15.43854846608726</v>
      </c>
      <c r="R99">
        <f t="shared" si="31"/>
        <v>2097558.9860655912</v>
      </c>
      <c r="S99">
        <f t="shared" si="32"/>
        <v>2557132.7311681411</v>
      </c>
      <c r="T99">
        <f t="shared" si="33"/>
        <v>333.83688105916286</v>
      </c>
      <c r="U99">
        <f t="shared" si="34"/>
        <v>406.98031430748836</v>
      </c>
      <c r="V99">
        <f t="shared" si="35"/>
        <v>5.3131789806946904E-2</v>
      </c>
      <c r="W99">
        <f t="shared" si="36"/>
        <v>6.4772928763129997E-2</v>
      </c>
    </row>
    <row r="100" spans="1:23" x14ac:dyDescent="0.45">
      <c r="A100">
        <v>1010</v>
      </c>
      <c r="B100">
        <v>0.28162599999999999</v>
      </c>
      <c r="C100">
        <v>4.5789580000000001</v>
      </c>
      <c r="D100">
        <v>1.0774000000000001E-2</v>
      </c>
      <c r="E100">
        <v>5.028759</v>
      </c>
      <c r="F100">
        <f t="shared" si="19"/>
        <v>0.91055427392722543</v>
      </c>
      <c r="G100">
        <f t="shared" si="20"/>
        <v>-0.81388325625840963</v>
      </c>
      <c r="H100">
        <f t="shared" si="21"/>
        <v>7.9242757670084805E-4</v>
      </c>
      <c r="I100">
        <f t="shared" si="22"/>
        <v>7.2154831674275141E-4</v>
      </c>
      <c r="J100">
        <f t="shared" si="23"/>
        <v>1.2487006522205149E-7</v>
      </c>
      <c r="K100">
        <f t="shared" si="24"/>
        <v>1.1370097157351039E-7</v>
      </c>
      <c r="L100">
        <f t="shared" si="25"/>
        <v>4.4338969137100799E-7</v>
      </c>
      <c r="M100">
        <f t="shared" si="26"/>
        <v>4.0373037849314478E-7</v>
      </c>
      <c r="N100">
        <f t="shared" si="27"/>
        <v>2.813758590118981E-3</v>
      </c>
      <c r="O100">
        <f t="shared" si="28"/>
        <v>2.5620799100322818E-3</v>
      </c>
      <c r="P100">
        <f t="shared" si="29"/>
        <v>17.856160297699788</v>
      </c>
      <c r="Q100">
        <f t="shared" si="30"/>
        <v>16.25900307500018</v>
      </c>
      <c r="R100">
        <f t="shared" si="31"/>
        <v>2255352.3896956057</v>
      </c>
      <c r="S100">
        <f t="shared" si="32"/>
        <v>2476900.5585666616</v>
      </c>
      <c r="T100">
        <f t="shared" si="33"/>
        <v>355.3965160734399</v>
      </c>
      <c r="U100">
        <f t="shared" si="34"/>
        <v>390.307888557387</v>
      </c>
      <c r="V100">
        <f t="shared" si="35"/>
        <v>5.6003081475966533E-2</v>
      </c>
      <c r="W100">
        <f t="shared" si="36"/>
        <v>6.15043859323453E-2</v>
      </c>
    </row>
    <row r="101" spans="1:23" x14ac:dyDescent="0.45">
      <c r="A101">
        <v>1020</v>
      </c>
      <c r="B101">
        <v>0.29066500000000001</v>
      </c>
      <c r="C101">
        <v>4.9621380000000004</v>
      </c>
      <c r="D101">
        <v>1.1696E-2</v>
      </c>
      <c r="E101">
        <v>4.9000000000000004</v>
      </c>
      <c r="F101">
        <f t="shared" si="19"/>
        <v>1.012681224489796</v>
      </c>
      <c r="G101">
        <f t="shared" si="20"/>
        <v>0.10945516125354916</v>
      </c>
      <c r="H101">
        <f t="shared" si="21"/>
        <v>7.6456786387283065E-4</v>
      </c>
      <c r="I101">
        <f t="shared" si="22"/>
        <v>7.7426352059228572E-4</v>
      </c>
      <c r="J101">
        <f t="shared" si="23"/>
        <v>1.1929877927899249E-7</v>
      </c>
      <c r="K101">
        <f t="shared" si="24"/>
        <v>1.20811633880388E-7</v>
      </c>
      <c r="L101">
        <f t="shared" si="25"/>
        <v>4.1043393349385888E-7</v>
      </c>
      <c r="M101">
        <f t="shared" si="26"/>
        <v>4.1563873834272442E-7</v>
      </c>
      <c r="N101">
        <f t="shared" si="27"/>
        <v>2.6304091097064685E-3</v>
      </c>
      <c r="O101">
        <f t="shared" si="28"/>
        <v>2.6637659181266604E-3</v>
      </c>
      <c r="P101">
        <f t="shared" si="29"/>
        <v>16.857894827378598</v>
      </c>
      <c r="Q101">
        <f t="shared" si="30"/>
        <v>17.071673576109955</v>
      </c>
      <c r="R101">
        <f t="shared" si="31"/>
        <v>2436445.7185286861</v>
      </c>
      <c r="S101">
        <f t="shared" si="32"/>
        <v>2405935.5102156699</v>
      </c>
      <c r="T101">
        <f t="shared" si="33"/>
        <v>380.16899968522068</v>
      </c>
      <c r="U101">
        <f t="shared" si="34"/>
        <v>375.40836197171086</v>
      </c>
      <c r="V101">
        <f t="shared" si="35"/>
        <v>5.9319387755102038E-2</v>
      </c>
      <c r="W101">
        <f t="shared" si="36"/>
        <v>5.8576565182185583E-2</v>
      </c>
    </row>
    <row r="102" spans="1:23" x14ac:dyDescent="0.45">
      <c r="A102">
        <v>1030</v>
      </c>
      <c r="B102">
        <v>0.301514</v>
      </c>
      <c r="C102">
        <v>5.4150850000000004</v>
      </c>
      <c r="D102">
        <v>1.2593E-2</v>
      </c>
      <c r="E102">
        <v>4.7528819999999996</v>
      </c>
      <c r="F102">
        <f t="shared" ref="F102" si="37">C102/E102</f>
        <v>1.1393266232992951</v>
      </c>
      <c r="G102">
        <f t="shared" ref="G102" si="38">20*LOG10(F102)</f>
        <v>1.1329649181342742</v>
      </c>
      <c r="H102">
        <f t="shared" ref="H102" si="39">(E102/(2*PI()*A102))</f>
        <v>7.3441229537135307E-4</v>
      </c>
      <c r="I102">
        <f t="shared" ref="I102" si="40">(C102/(2*PI()*A102))</f>
        <v>8.3673548059492824E-4</v>
      </c>
      <c r="J102">
        <f t="shared" ref="J102" si="41">(E102/((2*PI()*A102)^2))</f>
        <v>1.1348091949108342E-7</v>
      </c>
      <c r="K102">
        <f t="shared" ref="K102" si="42">(C102/((2*PI()*A102)^2))</f>
        <v>1.2929183281267524E-7</v>
      </c>
      <c r="L102">
        <f t="shared" ref="L102" si="43">(J102/B102)</f>
        <v>3.7637031610831811E-7</v>
      </c>
      <c r="M102">
        <f t="shared" ref="M102" si="44">(K102/B102)</f>
        <v>4.2880872136177837E-7</v>
      </c>
      <c r="N102">
        <f t="shared" ref="N102" si="45">(H102/B102)</f>
        <v>2.4357485734372302E-3</v>
      </c>
      <c r="O102">
        <f t="shared" ref="O102" si="46">(I102/B102)</f>
        <v>2.7751131973803148E-3</v>
      </c>
      <c r="P102">
        <f t="shared" ref="P102" si="47">(E102/B102)</f>
        <v>15.763387438062576</v>
      </c>
      <c r="Q102">
        <f t="shared" ref="Q102" si="48">(C102/B102)</f>
        <v>17.959646981566362</v>
      </c>
      <c r="R102">
        <f t="shared" ref="R102" si="49">(1/L102)</f>
        <v>2656957.6749304621</v>
      </c>
      <c r="S102">
        <f t="shared" ref="S102" si="50">(1/M102)</f>
        <v>2332042.1208418417</v>
      </c>
      <c r="T102">
        <f t="shared" ref="T102" si="51">(1/N102)</f>
        <v>410.55140538944886</v>
      </c>
      <c r="U102">
        <f t="shared" ref="U102" si="52">(1/O102)</f>
        <v>360.34566119464682</v>
      </c>
      <c r="V102">
        <f t="shared" ref="V102" si="53">(1/P102)</f>
        <v>6.3438141321412997E-2</v>
      </c>
      <c r="W102">
        <f t="shared" ref="W102" si="54">(1/Q102)</f>
        <v>5.5680381748393605E-2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circlehollow4clamped_0.1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2022-04-24T09:08:59Z</dcterms:created>
  <dcterms:modified xsi:type="dcterms:W3CDTF">2022-05-15T20:12:08Z</dcterms:modified>
</cp:coreProperties>
</file>